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Мини" sheetId="1" r:id="rId1"/>
    <sheet name="Макси" sheetId="2" r:id="rId2"/>
  </sheets>
  <definedNames>
    <definedName name="_xlnm.Print_Area" localSheetId="1">'Макси'!$A$1:$I$28</definedName>
    <definedName name="_xlnm.Print_Area" localSheetId="0">'Мини'!$A$1:$I$27</definedName>
  </definedNames>
  <calcPr fullCalcOnLoad="1"/>
</workbook>
</file>

<file path=xl/sharedStrings.xml><?xml version="1.0" encoding="utf-8"?>
<sst xmlns="http://schemas.openxmlformats.org/spreadsheetml/2006/main" count="243" uniqueCount="136">
  <si>
    <t>ПРОТОКОЛ соревнований по Питч&amp;Гоу</t>
  </si>
  <si>
    <t xml:space="preserve">Соревнования: </t>
  </si>
  <si>
    <t>Питч&amp;Гоу</t>
  </si>
  <si>
    <t>Дата проведения:</t>
  </si>
  <si>
    <t>Место проведения:</t>
  </si>
  <si>
    <t>г. Пермь</t>
  </si>
  <si>
    <t>Класс: МИНИ и молодые собаки (до 12 месяцев)</t>
  </si>
  <si>
    <t>№</t>
  </si>
  <si>
    <t>Спортсмен</t>
  </si>
  <si>
    <t>Собака</t>
  </si>
  <si>
    <t>Сумма очков</t>
  </si>
  <si>
    <t>Место</t>
  </si>
  <si>
    <t>Фамилия</t>
  </si>
  <si>
    <t>Имя</t>
  </si>
  <si>
    <t>Кличка</t>
  </si>
  <si>
    <t>Порода</t>
  </si>
  <si>
    <t>Категория</t>
  </si>
  <si>
    <t>Очки</t>
  </si>
  <si>
    <t>Класс: Макси</t>
  </si>
  <si>
    <t>Кольцова</t>
  </si>
  <si>
    <t>Анна</t>
  </si>
  <si>
    <t>Мини</t>
  </si>
  <si>
    <t>шпиц</t>
  </si>
  <si>
    <t>щенок</t>
  </si>
  <si>
    <t>Александра</t>
  </si>
  <si>
    <t>Азимут</t>
  </si>
  <si>
    <t>метис</t>
  </si>
  <si>
    <t>Дюкова</t>
  </si>
  <si>
    <t>Елена</t>
  </si>
  <si>
    <t>Новая звезда (Ники)</t>
  </si>
  <si>
    <t>ир/т</t>
  </si>
  <si>
    <t>Ганеева</t>
  </si>
  <si>
    <t>Светлана</t>
  </si>
  <si>
    <t>Матисс</t>
  </si>
  <si>
    <t>шелти</t>
  </si>
  <si>
    <t>мини</t>
  </si>
  <si>
    <t>Микрюкова</t>
  </si>
  <si>
    <t>Валерия</t>
  </si>
  <si>
    <t>Хартли Девилс Хонда</t>
  </si>
  <si>
    <t>н/о</t>
  </si>
  <si>
    <t>Макси</t>
  </si>
  <si>
    <t>Папко</t>
  </si>
  <si>
    <t>Татьяна</t>
  </si>
  <si>
    <t>Брайт Би</t>
  </si>
  <si>
    <t>б/к</t>
  </si>
  <si>
    <t>ГеймСпирит</t>
  </si>
  <si>
    <t>Стерлягова</t>
  </si>
  <si>
    <t>Ксения</t>
  </si>
  <si>
    <t>ВизуВир</t>
  </si>
  <si>
    <t>малинуа</t>
  </si>
  <si>
    <t>Лаптев</t>
  </si>
  <si>
    <t>Роман</t>
  </si>
  <si>
    <t>Амазонка</t>
  </si>
  <si>
    <t>тервюрен</t>
  </si>
  <si>
    <t>Мамаева</t>
  </si>
  <si>
    <t>Екатерина</t>
  </si>
  <si>
    <t>Лион Кинг</t>
  </si>
  <si>
    <t>Вяткина</t>
  </si>
  <si>
    <t>Ирина</t>
  </si>
  <si>
    <t>Кейси</t>
  </si>
  <si>
    <t>лабрадор</t>
  </si>
  <si>
    <t>Ярыгина</t>
  </si>
  <si>
    <t>Ольга</t>
  </si>
  <si>
    <t>Зделак</t>
  </si>
  <si>
    <t>Инфинити</t>
  </si>
  <si>
    <t>Семина</t>
  </si>
  <si>
    <t>Юлия</t>
  </si>
  <si>
    <t>Мамба</t>
  </si>
  <si>
    <t>Шадрина</t>
  </si>
  <si>
    <t>Жиром</t>
  </si>
  <si>
    <t xml:space="preserve">Шерлок Холмс </t>
  </si>
  <si>
    <t>в/т</t>
  </si>
  <si>
    <t>Ендальцева</t>
  </si>
  <si>
    <t>Бони</t>
  </si>
  <si>
    <t>Овченкова</t>
  </si>
  <si>
    <t>Бронзовый лев</t>
  </si>
  <si>
    <t>Макурина</t>
  </si>
  <si>
    <t>Анастасия</t>
  </si>
  <si>
    <t>Амелия</t>
  </si>
  <si>
    <t>ф/т</t>
  </si>
  <si>
    <t>Винни</t>
  </si>
  <si>
    <t>Джем-2</t>
  </si>
  <si>
    <t>Беккер</t>
  </si>
  <si>
    <t>Боронникова</t>
  </si>
  <si>
    <t>Галина</t>
  </si>
  <si>
    <t>Уникум</t>
  </si>
  <si>
    <t xml:space="preserve">Исламов </t>
  </si>
  <si>
    <t>Рики</t>
  </si>
  <si>
    <t>Костарева</t>
  </si>
  <si>
    <t>Нелли</t>
  </si>
  <si>
    <t>Дуся</t>
  </si>
  <si>
    <t>пудель</t>
  </si>
  <si>
    <t>Евдокимова</t>
  </si>
  <si>
    <t>Радислава</t>
  </si>
  <si>
    <t>Шумахер</t>
  </si>
  <si>
    <t>Василиса</t>
  </si>
  <si>
    <t>б/пудель</t>
  </si>
  <si>
    <t xml:space="preserve">Мохова </t>
  </si>
  <si>
    <t>Юла</t>
  </si>
  <si>
    <t>Уракова</t>
  </si>
  <si>
    <t>Лада</t>
  </si>
  <si>
    <t>Косякова</t>
  </si>
  <si>
    <t>Варвара</t>
  </si>
  <si>
    <t>Апельсиновый Джем</t>
  </si>
  <si>
    <t>Айскнехт Хелфи (Крош)</t>
  </si>
  <si>
    <t>Тола</t>
  </si>
  <si>
    <t>Лореви Аршавин</t>
  </si>
  <si>
    <t>н/ретривер</t>
  </si>
  <si>
    <t>Калякина</t>
  </si>
  <si>
    <t>Джена</t>
  </si>
  <si>
    <t>Унита</t>
  </si>
  <si>
    <t>Питч&amp;Гоу __ секунд</t>
  </si>
  <si>
    <t>Питч&amp;Гоу  __ секунд</t>
  </si>
  <si>
    <t>20+0+10+20+20+20</t>
  </si>
  <si>
    <t>неявка</t>
  </si>
  <si>
    <t>25+25+25+0+25+15</t>
  </si>
  <si>
    <t>20+25+25+20+20+20+20+25+25+20</t>
  </si>
  <si>
    <t>20+0+20+25+10+20+25+25+25+25+25+25</t>
  </si>
  <si>
    <t>30+10+30+30+30+20+10+10+10+10+10+10+30+30</t>
  </si>
  <si>
    <t>10+10+20+10+30+10+10+10+0+10+10+10+10</t>
  </si>
  <si>
    <t>25+25+20+25+20+25+25+15+25+20</t>
  </si>
  <si>
    <t>Вострецова</t>
  </si>
  <si>
    <t>Хартли Девилс Чикаго</t>
  </si>
  <si>
    <t>10+20</t>
  </si>
  <si>
    <t>20+25+20+20+15+20+25+15+25+20+25</t>
  </si>
  <si>
    <t>1</t>
  </si>
  <si>
    <t>20+20+0+20+25+20+20+25+20</t>
  </si>
  <si>
    <t>Х</t>
  </si>
  <si>
    <t>20+25+20+15+20+25+20+20+20</t>
  </si>
  <si>
    <r>
      <t xml:space="preserve">0+0 </t>
    </r>
    <r>
      <rPr>
        <b/>
        <sz val="14"/>
        <rFont val="Arial Cyr"/>
        <family val="0"/>
      </rPr>
      <t>Х</t>
    </r>
    <r>
      <rPr>
        <sz val="10"/>
        <rFont val="Arial Cyr"/>
        <family val="0"/>
      </rPr>
      <t xml:space="preserve"> 0 + 15</t>
    </r>
  </si>
  <si>
    <r>
      <t>0+0+0+0</t>
    </r>
    <r>
      <rPr>
        <b/>
        <sz val="14"/>
        <rFont val="Arial Cyr"/>
        <family val="0"/>
      </rPr>
      <t xml:space="preserve"> Х</t>
    </r>
  </si>
  <si>
    <t>х</t>
  </si>
  <si>
    <t>Зарегистр.участников: 12</t>
  </si>
  <si>
    <t>Участвовало: 5</t>
  </si>
  <si>
    <t>Зарегистр.участников: 21</t>
  </si>
  <si>
    <t>Участвовало: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</si>
</sst>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0" fillId="0" borderId="19" xfId="0" applyBorder="1" applyAlignment="1">
      <alignment wrapText="1"/>
    </xf>
    <xf numFmtId="0" fontId="2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wrapText="1"/>
    </xf>
    <xf numFmtId="0" fontId="25" fillId="0" borderId="21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19" fillId="0" borderId="0" xfId="0" applyFont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3.75390625" style="0" customWidth="1"/>
    <col min="2" max="2" width="17.875" style="0" customWidth="1"/>
    <col min="3" max="3" width="16.25390625" style="0" customWidth="1"/>
    <col min="4" max="4" width="23.625" style="0" customWidth="1"/>
    <col min="6" max="6" width="6.75390625" style="5" customWidth="1"/>
    <col min="7" max="7" width="45.875" style="0" customWidth="1"/>
    <col min="8" max="8" width="7.75390625" style="5" customWidth="1"/>
    <col min="9" max="9" width="6.875" style="5" customWidth="1"/>
  </cols>
  <sheetData>
    <row r="1" spans="1:9" ht="12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8" ht="12.75">
      <c r="A2" s="2" t="s">
        <v>1</v>
      </c>
      <c r="C2" t="s">
        <v>2</v>
      </c>
      <c r="E2" t="s">
        <v>132</v>
      </c>
      <c r="F2" s="1"/>
      <c r="G2" s="3"/>
      <c r="H2" s="4"/>
    </row>
    <row r="3" spans="1:8" ht="12.75">
      <c r="A3" s="2" t="s">
        <v>3</v>
      </c>
      <c r="C3" s="6">
        <v>40446</v>
      </c>
      <c r="E3" t="s">
        <v>133</v>
      </c>
      <c r="F3" s="7"/>
      <c r="G3" s="3"/>
      <c r="H3" s="4"/>
    </row>
    <row r="4" spans="1:8" ht="12.75">
      <c r="A4" s="2" t="s">
        <v>4</v>
      </c>
      <c r="C4" t="s">
        <v>5</v>
      </c>
      <c r="E4" s="8" t="s">
        <v>6</v>
      </c>
      <c r="F4" s="7"/>
      <c r="G4" s="3"/>
      <c r="H4" s="4"/>
    </row>
    <row r="5" ht="4.5" customHeight="1" thickBot="1"/>
    <row r="6" spans="1:9" s="10" customFormat="1" ht="12.75" customHeight="1">
      <c r="A6" s="71" t="s">
        <v>7</v>
      </c>
      <c r="B6" s="73" t="s">
        <v>8</v>
      </c>
      <c r="C6" s="73"/>
      <c r="D6" s="73" t="s">
        <v>9</v>
      </c>
      <c r="E6" s="73"/>
      <c r="F6" s="74"/>
      <c r="G6" s="9" t="s">
        <v>112</v>
      </c>
      <c r="H6" s="75" t="s">
        <v>10</v>
      </c>
      <c r="I6" s="77" t="s">
        <v>11</v>
      </c>
    </row>
    <row r="7" spans="1:9" s="10" customFormat="1" ht="12" thickBot="1">
      <c r="A7" s="72"/>
      <c r="B7" s="11" t="s">
        <v>12</v>
      </c>
      <c r="C7" s="11" t="s">
        <v>13</v>
      </c>
      <c r="D7" s="11" t="s">
        <v>14</v>
      </c>
      <c r="E7" s="12" t="s">
        <v>15</v>
      </c>
      <c r="F7" s="13" t="s">
        <v>16</v>
      </c>
      <c r="G7" s="14" t="s">
        <v>17</v>
      </c>
      <c r="H7" s="76"/>
      <c r="I7" s="78"/>
    </row>
    <row r="8" spans="1:9" s="3" customFormat="1" ht="21.75" customHeight="1">
      <c r="A8" s="15">
        <v>1</v>
      </c>
      <c r="B8" s="53" t="s">
        <v>31</v>
      </c>
      <c r="C8" s="53" t="s">
        <v>32</v>
      </c>
      <c r="D8" s="56" t="s">
        <v>33</v>
      </c>
      <c r="E8" s="16" t="s">
        <v>34</v>
      </c>
      <c r="F8" s="17" t="s">
        <v>35</v>
      </c>
      <c r="G8" s="18" t="s">
        <v>124</v>
      </c>
      <c r="H8" s="19">
        <f>20+25+20+20+15+20+25+15+25+20+25</f>
        <v>230</v>
      </c>
      <c r="I8" s="66" t="s">
        <v>125</v>
      </c>
    </row>
    <row r="9" spans="1:9" ht="21.75" customHeight="1">
      <c r="A9" s="20">
        <v>2</v>
      </c>
      <c r="B9" s="54" t="s">
        <v>83</v>
      </c>
      <c r="C9" s="54" t="s">
        <v>84</v>
      </c>
      <c r="D9" s="57" t="s">
        <v>85</v>
      </c>
      <c r="E9" s="21" t="s">
        <v>44</v>
      </c>
      <c r="F9" s="33" t="s">
        <v>23</v>
      </c>
      <c r="G9" s="34" t="s">
        <v>128</v>
      </c>
      <c r="H9" s="35">
        <f>20+25+20+15+20+25+20+20+20</f>
        <v>185</v>
      </c>
      <c r="I9" s="68">
        <v>2</v>
      </c>
    </row>
    <row r="10" spans="1:9" ht="21.75" customHeight="1">
      <c r="A10" s="20">
        <v>3</v>
      </c>
      <c r="B10" s="54" t="s">
        <v>88</v>
      </c>
      <c r="C10" s="54" t="s">
        <v>89</v>
      </c>
      <c r="D10" s="57" t="s">
        <v>90</v>
      </c>
      <c r="E10" s="21" t="s">
        <v>91</v>
      </c>
      <c r="F10" s="22" t="s">
        <v>35</v>
      </c>
      <c r="G10" s="23" t="s">
        <v>126</v>
      </c>
      <c r="H10" s="24">
        <f>20+20+0+20+25+20+20+25+20</f>
        <v>170</v>
      </c>
      <c r="I10" s="67">
        <v>3</v>
      </c>
    </row>
    <row r="11" spans="1:9" ht="21.75" customHeight="1">
      <c r="A11" s="26">
        <v>4</v>
      </c>
      <c r="B11" s="54" t="s">
        <v>82</v>
      </c>
      <c r="C11" s="54" t="s">
        <v>24</v>
      </c>
      <c r="D11" s="57" t="s">
        <v>25</v>
      </c>
      <c r="E11" s="21" t="s">
        <v>26</v>
      </c>
      <c r="F11" s="33" t="s">
        <v>23</v>
      </c>
      <c r="G11" s="34" t="s">
        <v>130</v>
      </c>
      <c r="H11" s="35" t="s">
        <v>127</v>
      </c>
      <c r="I11" s="36"/>
    </row>
    <row r="12" spans="1:9" ht="21.75" customHeight="1">
      <c r="A12" s="20">
        <v>5</v>
      </c>
      <c r="B12" s="55" t="s">
        <v>27</v>
      </c>
      <c r="C12" s="55" t="s">
        <v>28</v>
      </c>
      <c r="D12" s="62" t="s">
        <v>29</v>
      </c>
      <c r="E12" s="32" t="s">
        <v>30</v>
      </c>
      <c r="F12" s="33" t="s">
        <v>23</v>
      </c>
      <c r="G12" s="34" t="s">
        <v>129</v>
      </c>
      <c r="H12" s="65" t="s">
        <v>131</v>
      </c>
      <c r="I12" s="36"/>
    </row>
    <row r="13" spans="1:9" ht="21.75" customHeight="1">
      <c r="A13" s="20">
        <v>6</v>
      </c>
      <c r="B13" s="54" t="s">
        <v>19</v>
      </c>
      <c r="C13" s="54" t="s">
        <v>20</v>
      </c>
      <c r="D13" s="60" t="s">
        <v>104</v>
      </c>
      <c r="E13" s="21" t="s">
        <v>22</v>
      </c>
      <c r="F13" s="22" t="s">
        <v>35</v>
      </c>
      <c r="G13" s="23"/>
      <c r="H13" s="24" t="s">
        <v>114</v>
      </c>
      <c r="I13" s="25"/>
    </row>
    <row r="14" spans="1:9" ht="21.75" customHeight="1">
      <c r="A14" s="20">
        <v>7</v>
      </c>
      <c r="B14" s="54" t="s">
        <v>76</v>
      </c>
      <c r="C14" s="54" t="s">
        <v>77</v>
      </c>
      <c r="D14" s="57" t="s">
        <v>78</v>
      </c>
      <c r="E14" s="21" t="s">
        <v>79</v>
      </c>
      <c r="F14" s="22" t="s">
        <v>35</v>
      </c>
      <c r="G14" s="23"/>
      <c r="H14" s="23" t="s">
        <v>114</v>
      </c>
      <c r="I14" s="28"/>
    </row>
    <row r="15" spans="1:9" ht="21.75" customHeight="1">
      <c r="A15" s="31">
        <v>8</v>
      </c>
      <c r="B15" s="54" t="s">
        <v>74</v>
      </c>
      <c r="C15" s="54" t="s">
        <v>66</v>
      </c>
      <c r="D15" s="57" t="s">
        <v>75</v>
      </c>
      <c r="E15" s="27" t="s">
        <v>34</v>
      </c>
      <c r="F15" s="22" t="s">
        <v>35</v>
      </c>
      <c r="G15" s="23"/>
      <c r="H15" s="29" t="s">
        <v>114</v>
      </c>
      <c r="I15" s="63"/>
    </row>
    <row r="16" spans="1:9" ht="21.75" customHeight="1">
      <c r="A16" s="31">
        <v>9</v>
      </c>
      <c r="B16" s="54" t="s">
        <v>74</v>
      </c>
      <c r="C16" s="54" t="s">
        <v>66</v>
      </c>
      <c r="D16" s="57" t="s">
        <v>81</v>
      </c>
      <c r="E16" s="21" t="s">
        <v>26</v>
      </c>
      <c r="F16" s="22" t="s">
        <v>35</v>
      </c>
      <c r="G16" s="23"/>
      <c r="H16" s="29" t="s">
        <v>114</v>
      </c>
      <c r="I16" s="61"/>
    </row>
    <row r="17" spans="1:9" ht="21.75" customHeight="1">
      <c r="A17" s="31">
        <v>10</v>
      </c>
      <c r="B17" s="54" t="s">
        <v>68</v>
      </c>
      <c r="C17" s="54" t="s">
        <v>32</v>
      </c>
      <c r="D17" s="57" t="s">
        <v>70</v>
      </c>
      <c r="E17" s="21" t="s">
        <v>71</v>
      </c>
      <c r="F17" s="22" t="s">
        <v>35</v>
      </c>
      <c r="G17" s="23"/>
      <c r="H17" s="29" t="s">
        <v>114</v>
      </c>
      <c r="I17" s="30"/>
    </row>
    <row r="18" spans="1:9" ht="21.75" customHeight="1">
      <c r="A18" s="31">
        <v>11</v>
      </c>
      <c r="B18" s="54" t="s">
        <v>61</v>
      </c>
      <c r="C18" s="54" t="s">
        <v>62</v>
      </c>
      <c r="D18" s="57" t="s">
        <v>80</v>
      </c>
      <c r="E18" s="21" t="s">
        <v>34</v>
      </c>
      <c r="F18" s="33" t="s">
        <v>21</v>
      </c>
      <c r="G18" s="34"/>
      <c r="H18" s="35" t="s">
        <v>114</v>
      </c>
      <c r="I18" s="36"/>
    </row>
    <row r="19" spans="1:9" ht="21.75" customHeight="1">
      <c r="A19" s="31">
        <v>12</v>
      </c>
      <c r="B19" s="55" t="s">
        <v>86</v>
      </c>
      <c r="C19" s="55" t="s">
        <v>51</v>
      </c>
      <c r="D19" s="58" t="s">
        <v>87</v>
      </c>
      <c r="E19" s="32" t="s">
        <v>49</v>
      </c>
      <c r="F19" s="33" t="s">
        <v>23</v>
      </c>
      <c r="G19" s="34"/>
      <c r="H19" s="35" t="s">
        <v>114</v>
      </c>
      <c r="I19" s="36"/>
    </row>
    <row r="20" spans="1:9" ht="21.75" customHeight="1">
      <c r="A20" s="31">
        <v>13</v>
      </c>
      <c r="B20" s="54"/>
      <c r="C20" s="54"/>
      <c r="D20" s="57"/>
      <c r="E20" s="21"/>
      <c r="F20" s="33"/>
      <c r="G20" s="34"/>
      <c r="H20" s="35"/>
      <c r="I20" s="36"/>
    </row>
    <row r="21" spans="1:9" ht="21.75" customHeight="1">
      <c r="A21" s="31">
        <v>14</v>
      </c>
      <c r="B21" s="32"/>
      <c r="C21" s="32"/>
      <c r="D21" s="32"/>
      <c r="E21" s="32"/>
      <c r="F21" s="33"/>
      <c r="G21" s="34"/>
      <c r="H21" s="35"/>
      <c r="I21" s="36"/>
    </row>
    <row r="22" spans="1:9" ht="21.75" customHeight="1">
      <c r="A22" s="31">
        <v>15</v>
      </c>
      <c r="B22" s="32"/>
      <c r="C22" s="32"/>
      <c r="D22" s="32"/>
      <c r="E22" s="32"/>
      <c r="F22" s="33"/>
      <c r="G22" s="34"/>
      <c r="H22" s="35"/>
      <c r="I22" s="36"/>
    </row>
    <row r="23" spans="1:9" ht="21.75" customHeight="1">
      <c r="A23" s="31">
        <v>16</v>
      </c>
      <c r="B23" s="32"/>
      <c r="C23" s="32"/>
      <c r="D23" s="32"/>
      <c r="E23" s="32"/>
      <c r="F23" s="33"/>
      <c r="G23" s="34"/>
      <c r="H23" s="35"/>
      <c r="I23" s="36"/>
    </row>
    <row r="24" spans="1:9" ht="21.75" customHeight="1">
      <c r="A24" s="31">
        <v>17</v>
      </c>
      <c r="B24" s="32"/>
      <c r="C24" s="32"/>
      <c r="D24" s="32"/>
      <c r="E24" s="32"/>
      <c r="F24" s="33"/>
      <c r="G24" s="34"/>
      <c r="H24" s="35"/>
      <c r="I24" s="36"/>
    </row>
    <row r="25" spans="1:9" ht="21.75" customHeight="1">
      <c r="A25" s="31">
        <v>18</v>
      </c>
      <c r="B25" s="32"/>
      <c r="C25" s="32"/>
      <c r="D25" s="32"/>
      <c r="E25" s="32"/>
      <c r="F25" s="33"/>
      <c r="G25" s="34"/>
      <c r="H25" s="35"/>
      <c r="I25" s="36"/>
    </row>
    <row r="26" spans="1:9" ht="21.75" customHeight="1">
      <c r="A26" s="31">
        <v>19</v>
      </c>
      <c r="B26" s="32"/>
      <c r="C26" s="32"/>
      <c r="D26" s="32"/>
      <c r="E26" s="32"/>
      <c r="F26" s="33"/>
      <c r="G26" s="34"/>
      <c r="H26" s="35"/>
      <c r="I26" s="36"/>
    </row>
    <row r="27" spans="1:9" ht="21.75" customHeight="1" thickBot="1">
      <c r="A27" s="37">
        <v>20</v>
      </c>
      <c r="B27" s="38"/>
      <c r="C27" s="38"/>
      <c r="D27" s="38"/>
      <c r="E27" s="38"/>
      <c r="F27" s="39"/>
      <c r="G27" s="40"/>
      <c r="H27" s="41"/>
      <c r="I27" s="42"/>
    </row>
  </sheetData>
  <sheetProtection/>
  <mergeCells count="6">
    <mergeCell ref="A1:I1"/>
    <mergeCell ref="A6:A7"/>
    <mergeCell ref="B6:C6"/>
    <mergeCell ref="D6:F6"/>
    <mergeCell ref="H6:H7"/>
    <mergeCell ref="I6:I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workbookViewId="0" topLeftCell="A1">
      <selection activeCell="C38" sqref="C38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5.125" style="0" customWidth="1"/>
    <col min="4" max="4" width="22.125" style="0" customWidth="1"/>
    <col min="5" max="5" width="11.375" style="0" customWidth="1"/>
    <col min="6" max="6" width="7.375" style="5" customWidth="1"/>
    <col min="7" max="7" width="48.25390625" style="0" customWidth="1"/>
    <col min="8" max="8" width="11.625" style="5" customWidth="1"/>
    <col min="9" max="9" width="6.875" style="5" customWidth="1"/>
  </cols>
  <sheetData>
    <row r="1" spans="1:9" ht="12.7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8" ht="12.75">
      <c r="A2" s="2" t="s">
        <v>1</v>
      </c>
      <c r="C2" t="s">
        <v>2</v>
      </c>
      <c r="E2" t="s">
        <v>134</v>
      </c>
      <c r="F2" s="1"/>
      <c r="G2" s="3"/>
      <c r="H2" s="4"/>
    </row>
    <row r="3" spans="1:8" ht="12.75">
      <c r="A3" s="2" t="s">
        <v>3</v>
      </c>
      <c r="C3" s="6">
        <v>40446</v>
      </c>
      <c r="E3" t="s">
        <v>135</v>
      </c>
      <c r="F3" s="7"/>
      <c r="G3" s="3"/>
      <c r="H3" s="4"/>
    </row>
    <row r="4" spans="1:8" ht="12.75">
      <c r="A4" s="2" t="s">
        <v>4</v>
      </c>
      <c r="C4" t="s">
        <v>5</v>
      </c>
      <c r="E4" t="s">
        <v>18</v>
      </c>
      <c r="F4" s="7"/>
      <c r="G4" s="3"/>
      <c r="H4" s="4"/>
    </row>
    <row r="5" ht="4.5" customHeight="1"/>
    <row r="6" spans="1:9" s="10" customFormat="1" ht="11.25">
      <c r="A6" s="79" t="s">
        <v>7</v>
      </c>
      <c r="B6" s="79" t="s">
        <v>8</v>
      </c>
      <c r="C6" s="79"/>
      <c r="D6" s="79" t="s">
        <v>9</v>
      </c>
      <c r="E6" s="79"/>
      <c r="F6" s="79"/>
      <c r="G6" s="80" t="s">
        <v>111</v>
      </c>
      <c r="H6" s="80"/>
      <c r="I6" s="44"/>
    </row>
    <row r="7" spans="1:9" s="10" customFormat="1" ht="11.25">
      <c r="A7" s="79"/>
      <c r="B7" s="43" t="s">
        <v>12</v>
      </c>
      <c r="C7" s="43" t="s">
        <v>13</v>
      </c>
      <c r="D7" s="43" t="s">
        <v>14</v>
      </c>
      <c r="E7" s="45" t="s">
        <v>15</v>
      </c>
      <c r="F7" s="43" t="s">
        <v>16</v>
      </c>
      <c r="G7" s="45" t="s">
        <v>17</v>
      </c>
      <c r="H7" s="45" t="s">
        <v>10</v>
      </c>
      <c r="I7" s="45" t="s">
        <v>11</v>
      </c>
    </row>
    <row r="8" spans="1:9" ht="24" customHeight="1">
      <c r="A8" s="21">
        <v>1</v>
      </c>
      <c r="B8" s="54" t="s">
        <v>41</v>
      </c>
      <c r="C8" s="54" t="s">
        <v>42</v>
      </c>
      <c r="D8" s="57" t="s">
        <v>43</v>
      </c>
      <c r="E8" s="21" t="s">
        <v>44</v>
      </c>
      <c r="F8" s="46" t="s">
        <v>40</v>
      </c>
      <c r="G8" s="47" t="s">
        <v>118</v>
      </c>
      <c r="H8" s="46">
        <f>30+10+30+30+30+20+10+10+10+10+10+10+30+30</f>
        <v>270</v>
      </c>
      <c r="I8" s="64">
        <v>1</v>
      </c>
    </row>
    <row r="9" spans="1:9" ht="24" customHeight="1">
      <c r="A9" s="21">
        <v>2</v>
      </c>
      <c r="B9" s="54" t="s">
        <v>50</v>
      </c>
      <c r="C9" s="54" t="s">
        <v>51</v>
      </c>
      <c r="D9" s="57" t="s">
        <v>52</v>
      </c>
      <c r="E9" s="21" t="s">
        <v>53</v>
      </c>
      <c r="F9" s="46" t="s">
        <v>40</v>
      </c>
      <c r="G9" s="69" t="s">
        <v>117</v>
      </c>
      <c r="H9" s="48">
        <f>20+0+20+25+10+20+25+25+25+25+25+25</f>
        <v>245</v>
      </c>
      <c r="I9" s="64">
        <v>2</v>
      </c>
    </row>
    <row r="10" spans="1:9" ht="24" customHeight="1">
      <c r="A10" s="21">
        <v>3</v>
      </c>
      <c r="B10" s="54" t="s">
        <v>121</v>
      </c>
      <c r="C10" s="54" t="s">
        <v>28</v>
      </c>
      <c r="D10" s="60" t="s">
        <v>122</v>
      </c>
      <c r="E10" s="27" t="s">
        <v>39</v>
      </c>
      <c r="F10" s="46" t="s">
        <v>40</v>
      </c>
      <c r="G10" s="69" t="s">
        <v>120</v>
      </c>
      <c r="H10" s="46">
        <f>25+25+20+25+20+25+25+15+25+20</f>
        <v>225</v>
      </c>
      <c r="I10" s="64">
        <v>3</v>
      </c>
    </row>
    <row r="11" spans="1:9" ht="24" customHeight="1">
      <c r="A11" s="21">
        <v>4</v>
      </c>
      <c r="B11" s="54" t="s">
        <v>101</v>
      </c>
      <c r="C11" s="54" t="s">
        <v>102</v>
      </c>
      <c r="D11" s="60" t="s">
        <v>103</v>
      </c>
      <c r="E11" s="21" t="s">
        <v>44</v>
      </c>
      <c r="F11" s="46" t="s">
        <v>40</v>
      </c>
      <c r="G11" s="69" t="s">
        <v>116</v>
      </c>
      <c r="H11" s="48">
        <f>20+25+25+20+20+20+20+25+25+20</f>
        <v>220</v>
      </c>
      <c r="I11" s="50">
        <v>4</v>
      </c>
    </row>
    <row r="12" spans="1:9" ht="24" customHeight="1">
      <c r="A12" s="21">
        <v>5</v>
      </c>
      <c r="B12" s="54" t="s">
        <v>41</v>
      </c>
      <c r="C12" s="54" t="s">
        <v>42</v>
      </c>
      <c r="D12" s="57" t="s">
        <v>45</v>
      </c>
      <c r="E12" s="27" t="s">
        <v>44</v>
      </c>
      <c r="F12" s="46" t="s">
        <v>40</v>
      </c>
      <c r="G12" s="69" t="s">
        <v>119</v>
      </c>
      <c r="H12" s="46">
        <v>150</v>
      </c>
      <c r="I12" s="50">
        <v>5</v>
      </c>
    </row>
    <row r="13" spans="1:9" ht="24" customHeight="1">
      <c r="A13" s="21">
        <v>6</v>
      </c>
      <c r="B13" s="54" t="s">
        <v>88</v>
      </c>
      <c r="C13" s="54" t="s">
        <v>89</v>
      </c>
      <c r="D13" s="57" t="s">
        <v>95</v>
      </c>
      <c r="E13" s="21" t="s">
        <v>96</v>
      </c>
      <c r="F13" s="46" t="s">
        <v>40</v>
      </c>
      <c r="G13" s="69" t="s">
        <v>115</v>
      </c>
      <c r="H13" s="50">
        <f>25+25+25+0+25+15</f>
        <v>115</v>
      </c>
      <c r="I13" s="51">
        <v>6</v>
      </c>
    </row>
    <row r="14" spans="1:9" ht="24" customHeight="1">
      <c r="A14" s="21">
        <v>7</v>
      </c>
      <c r="B14" s="54" t="s">
        <v>57</v>
      </c>
      <c r="C14" s="54" t="s">
        <v>58</v>
      </c>
      <c r="D14" s="57" t="s">
        <v>59</v>
      </c>
      <c r="E14" s="21" t="s">
        <v>60</v>
      </c>
      <c r="F14" s="46" t="s">
        <v>40</v>
      </c>
      <c r="G14" s="69" t="s">
        <v>113</v>
      </c>
      <c r="H14" s="48">
        <f>20+0+10+20+20+20</f>
        <v>90</v>
      </c>
      <c r="I14" s="49">
        <v>7</v>
      </c>
    </row>
    <row r="15" spans="1:9" ht="24" customHeight="1">
      <c r="A15" s="21">
        <v>8</v>
      </c>
      <c r="B15" s="54" t="s">
        <v>99</v>
      </c>
      <c r="C15" s="54" t="s">
        <v>66</v>
      </c>
      <c r="D15" s="57" t="s">
        <v>100</v>
      </c>
      <c r="E15" s="21" t="s">
        <v>60</v>
      </c>
      <c r="F15" s="46" t="s">
        <v>40</v>
      </c>
      <c r="G15" s="69" t="s">
        <v>123</v>
      </c>
      <c r="H15" s="46">
        <v>30</v>
      </c>
      <c r="I15" s="50">
        <v>8</v>
      </c>
    </row>
    <row r="16" spans="1:9" ht="24" customHeight="1">
      <c r="A16" s="21">
        <v>9</v>
      </c>
      <c r="B16" s="54" t="s">
        <v>31</v>
      </c>
      <c r="C16" s="54" t="s">
        <v>32</v>
      </c>
      <c r="D16" s="57" t="s">
        <v>64</v>
      </c>
      <c r="E16" s="21" t="s">
        <v>44</v>
      </c>
      <c r="F16" s="46" t="s">
        <v>40</v>
      </c>
      <c r="G16" s="47"/>
      <c r="H16" s="48" t="s">
        <v>114</v>
      </c>
      <c r="I16" s="49"/>
    </row>
    <row r="17" spans="1:9" ht="24" customHeight="1">
      <c r="A17" s="21">
        <v>10</v>
      </c>
      <c r="B17" s="54" t="s">
        <v>92</v>
      </c>
      <c r="C17" s="54" t="s">
        <v>93</v>
      </c>
      <c r="D17" s="57" t="s">
        <v>94</v>
      </c>
      <c r="E17" s="27" t="s">
        <v>49</v>
      </c>
      <c r="F17" s="46" t="s">
        <v>40</v>
      </c>
      <c r="G17" s="27"/>
      <c r="H17" s="48" t="s">
        <v>114</v>
      </c>
      <c r="I17" s="49"/>
    </row>
    <row r="18" spans="1:9" ht="24" customHeight="1">
      <c r="A18" s="21">
        <v>11</v>
      </c>
      <c r="B18" s="54" t="s">
        <v>72</v>
      </c>
      <c r="C18" s="54" t="s">
        <v>42</v>
      </c>
      <c r="D18" s="57" t="s">
        <v>73</v>
      </c>
      <c r="E18" s="21" t="s">
        <v>60</v>
      </c>
      <c r="F18" s="46" t="s">
        <v>40</v>
      </c>
      <c r="G18" s="27"/>
      <c r="H18" s="50" t="s">
        <v>114</v>
      </c>
      <c r="I18" s="51"/>
    </row>
    <row r="19" spans="1:9" ht="24" customHeight="1">
      <c r="A19" s="21">
        <v>12</v>
      </c>
      <c r="B19" s="54" t="s">
        <v>108</v>
      </c>
      <c r="C19" s="54" t="s">
        <v>66</v>
      </c>
      <c r="D19" s="57" t="s">
        <v>109</v>
      </c>
      <c r="E19" s="21" t="s">
        <v>60</v>
      </c>
      <c r="F19" s="46" t="s">
        <v>40</v>
      </c>
      <c r="G19" s="27"/>
      <c r="H19" s="48" t="s">
        <v>114</v>
      </c>
      <c r="I19" s="50"/>
    </row>
    <row r="20" spans="1:9" ht="24" customHeight="1">
      <c r="A20" s="21">
        <v>13</v>
      </c>
      <c r="B20" s="54" t="s">
        <v>108</v>
      </c>
      <c r="C20" s="54" t="s">
        <v>66</v>
      </c>
      <c r="D20" s="57" t="s">
        <v>110</v>
      </c>
      <c r="E20" s="27" t="s">
        <v>60</v>
      </c>
      <c r="F20" s="46" t="s">
        <v>40</v>
      </c>
      <c r="G20" s="27"/>
      <c r="H20" s="50" t="s">
        <v>114</v>
      </c>
      <c r="I20" s="52"/>
    </row>
    <row r="21" spans="1:9" ht="24" customHeight="1">
      <c r="A21" s="21">
        <v>14</v>
      </c>
      <c r="B21" s="54" t="s">
        <v>54</v>
      </c>
      <c r="C21" s="54" t="s">
        <v>55</v>
      </c>
      <c r="D21" s="57" t="s">
        <v>56</v>
      </c>
      <c r="E21" s="21" t="s">
        <v>53</v>
      </c>
      <c r="F21" s="46" t="s">
        <v>40</v>
      </c>
      <c r="G21" s="47"/>
      <c r="H21" s="46" t="s">
        <v>114</v>
      </c>
      <c r="I21" s="50"/>
    </row>
    <row r="22" spans="1:9" ht="24" customHeight="1">
      <c r="A22" s="21">
        <v>15</v>
      </c>
      <c r="B22" s="54" t="s">
        <v>36</v>
      </c>
      <c r="C22" s="54" t="s">
        <v>37</v>
      </c>
      <c r="D22" s="60" t="s">
        <v>38</v>
      </c>
      <c r="E22" s="21" t="s">
        <v>39</v>
      </c>
      <c r="F22" s="46" t="s">
        <v>40</v>
      </c>
      <c r="G22" s="47"/>
      <c r="H22" s="46" t="s">
        <v>114</v>
      </c>
      <c r="I22" s="50"/>
    </row>
    <row r="23" spans="1:9" ht="24" customHeight="1">
      <c r="A23" s="21">
        <v>16</v>
      </c>
      <c r="B23" s="54" t="s">
        <v>97</v>
      </c>
      <c r="C23" s="54" t="s">
        <v>58</v>
      </c>
      <c r="D23" s="57" t="s">
        <v>98</v>
      </c>
      <c r="E23" s="21" t="s">
        <v>44</v>
      </c>
      <c r="F23" s="46" t="s">
        <v>40</v>
      </c>
      <c r="G23" s="47"/>
      <c r="H23" s="46" t="s">
        <v>114</v>
      </c>
      <c r="I23" s="50"/>
    </row>
    <row r="24" spans="1:9" ht="24" customHeight="1">
      <c r="A24" s="21">
        <v>17</v>
      </c>
      <c r="B24" s="54" t="s">
        <v>65</v>
      </c>
      <c r="C24" s="54" t="s">
        <v>66</v>
      </c>
      <c r="D24" s="57" t="s">
        <v>67</v>
      </c>
      <c r="E24" s="27" t="s">
        <v>44</v>
      </c>
      <c r="F24" s="46" t="s">
        <v>40</v>
      </c>
      <c r="G24" s="47"/>
      <c r="H24" s="46" t="s">
        <v>114</v>
      </c>
      <c r="I24" s="50"/>
    </row>
    <row r="25" spans="1:9" ht="24" customHeight="1">
      <c r="A25" s="21">
        <v>18</v>
      </c>
      <c r="B25" s="54" t="s">
        <v>46</v>
      </c>
      <c r="C25" s="54" t="s">
        <v>47</v>
      </c>
      <c r="D25" s="57" t="s">
        <v>48</v>
      </c>
      <c r="E25" s="27" t="s">
        <v>49</v>
      </c>
      <c r="F25" s="46" t="s">
        <v>40</v>
      </c>
      <c r="G25" s="21"/>
      <c r="H25" s="46" t="s">
        <v>114</v>
      </c>
      <c r="I25" s="46"/>
    </row>
    <row r="26" spans="1:9" ht="24" customHeight="1">
      <c r="A26" s="21">
        <v>19</v>
      </c>
      <c r="B26" s="54" t="s">
        <v>105</v>
      </c>
      <c r="C26" s="54" t="s">
        <v>55</v>
      </c>
      <c r="D26" s="59" t="s">
        <v>106</v>
      </c>
      <c r="E26" s="21" t="s">
        <v>107</v>
      </c>
      <c r="F26" s="46" t="s">
        <v>40</v>
      </c>
      <c r="G26" s="47"/>
      <c r="H26" s="46" t="s">
        <v>114</v>
      </c>
      <c r="I26" s="50"/>
    </row>
    <row r="27" spans="1:9" ht="24" customHeight="1">
      <c r="A27" s="21">
        <v>20</v>
      </c>
      <c r="B27" s="54" t="s">
        <v>68</v>
      </c>
      <c r="C27" s="54" t="s">
        <v>32</v>
      </c>
      <c r="D27" s="57" t="s">
        <v>69</v>
      </c>
      <c r="E27" s="27" t="s">
        <v>30</v>
      </c>
      <c r="F27" s="46" t="s">
        <v>40</v>
      </c>
      <c r="G27" s="47"/>
      <c r="H27" s="46" t="s">
        <v>114</v>
      </c>
      <c r="I27" s="50"/>
    </row>
    <row r="28" spans="1:9" ht="18">
      <c r="A28" s="21">
        <v>21</v>
      </c>
      <c r="B28" s="54" t="s">
        <v>61</v>
      </c>
      <c r="C28" s="54" t="s">
        <v>62</v>
      </c>
      <c r="D28" s="57" t="s">
        <v>63</v>
      </c>
      <c r="E28" s="21" t="s">
        <v>39</v>
      </c>
      <c r="F28" s="46" t="s">
        <v>40</v>
      </c>
      <c r="G28" s="47"/>
      <c r="H28" s="46" t="s">
        <v>114</v>
      </c>
      <c r="I28" s="50"/>
    </row>
  </sheetData>
  <sheetProtection/>
  <mergeCells count="5">
    <mergeCell ref="A1:I1"/>
    <mergeCell ref="A6:A7"/>
    <mergeCell ref="B6:C6"/>
    <mergeCell ref="D6:F6"/>
    <mergeCell ref="G6:H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Zver</cp:lastModifiedBy>
  <cp:lastPrinted>2010-09-24T08:27:47Z</cp:lastPrinted>
  <dcterms:created xsi:type="dcterms:W3CDTF">2010-09-22T10:09:10Z</dcterms:created>
  <dcterms:modified xsi:type="dcterms:W3CDTF">2010-09-27T12:10:15Z</dcterms:modified>
  <cp:category/>
  <cp:version/>
  <cp:contentType/>
  <cp:contentStatus/>
</cp:coreProperties>
</file>