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505" activeTab="1"/>
  </bookViews>
  <sheets>
    <sheet name="Новички" sheetId="1" r:id="rId1"/>
    <sheet name="Прогресс" sheetId="2" r:id="rId2"/>
    <sheet name="Точность Открытый" sheetId="3" r:id="rId3"/>
    <sheet name="дальность Открытый " sheetId="4" r:id="rId4"/>
  </sheets>
  <definedNames>
    <definedName name="_xlnm.Print_Area" localSheetId="3">'дальность Открытый '!$A$1:$M$20</definedName>
    <definedName name="_xlnm.Print_Area" localSheetId="0">'Новички'!$A$1:$I$15</definedName>
    <definedName name="_xlnm.Print_Area" localSheetId="1">'Прогресс'!$A$1:$I$17</definedName>
    <definedName name="_xlnm.Print_Area" localSheetId="2">'Точность Открытый'!$A$1:$I$26</definedName>
  </definedNames>
  <calcPr fullCalcOnLoad="1"/>
</workbook>
</file>

<file path=xl/sharedStrings.xml><?xml version="1.0" encoding="utf-8"?>
<sst xmlns="http://schemas.openxmlformats.org/spreadsheetml/2006/main" count="259" uniqueCount="124">
  <si>
    <t xml:space="preserve">Соревнования: </t>
  </si>
  <si>
    <t xml:space="preserve">Главный судья: </t>
  </si>
  <si>
    <t>Дата проведения:</t>
  </si>
  <si>
    <t xml:space="preserve">Судья: </t>
  </si>
  <si>
    <t>Место проведения:</t>
  </si>
  <si>
    <t>№</t>
  </si>
  <si>
    <t>Спортсмен</t>
  </si>
  <si>
    <t>Собака</t>
  </si>
  <si>
    <t>Фамилия</t>
  </si>
  <si>
    <t>Имя</t>
  </si>
  <si>
    <t>Кличка</t>
  </si>
  <si>
    <t>Порода</t>
  </si>
  <si>
    <t>Очки</t>
  </si>
  <si>
    <t xml:space="preserve"> Сумма (очки)</t>
  </si>
  <si>
    <t>Место</t>
  </si>
  <si>
    <t>Секретарь соревнований:</t>
  </si>
  <si>
    <t>Юлия</t>
  </si>
  <si>
    <t>Новички</t>
  </si>
  <si>
    <t>Светлана</t>
  </si>
  <si>
    <t>н/о</t>
  </si>
  <si>
    <t>Папко</t>
  </si>
  <si>
    <t>Татьяна</t>
  </si>
  <si>
    <t>Брайт Би</t>
  </si>
  <si>
    <t>Ирина</t>
  </si>
  <si>
    <t>Шерлок Холмс</t>
  </si>
  <si>
    <t>Жером</t>
  </si>
  <si>
    <t>ТОЧНОСТЬ</t>
  </si>
  <si>
    <t>Прогресс</t>
  </si>
  <si>
    <t>Роман</t>
  </si>
  <si>
    <t>Класс:</t>
  </si>
  <si>
    <t>Мамба</t>
  </si>
  <si>
    <r>
      <t xml:space="preserve">ПРОТОКОЛ. Соревнования по фризби. </t>
    </r>
    <r>
      <rPr>
        <b/>
        <u val="single"/>
        <sz val="10"/>
        <rFont val="Arial Cyr"/>
        <family val="0"/>
      </rPr>
      <t>Вид: ТОЧНОСТЬ</t>
    </r>
  </si>
  <si>
    <t>Ольга</t>
  </si>
  <si>
    <t>Матисс</t>
  </si>
  <si>
    <t xml:space="preserve">ФРИЗБИ. </t>
  </si>
  <si>
    <t xml:space="preserve">Ганеева </t>
  </si>
  <si>
    <t>шелти</t>
  </si>
  <si>
    <t>лабрадор</t>
  </si>
  <si>
    <t xml:space="preserve">Шадрина </t>
  </si>
  <si>
    <t>в/т</t>
  </si>
  <si>
    <t>ир/т</t>
  </si>
  <si>
    <t>Вяткина</t>
  </si>
  <si>
    <t>Кейси</t>
  </si>
  <si>
    <t>б/к</t>
  </si>
  <si>
    <t>Виктория</t>
  </si>
  <si>
    <t>Лаптев</t>
  </si>
  <si>
    <t>ГеймСпирит</t>
  </si>
  <si>
    <t>Амазонка</t>
  </si>
  <si>
    <t>тервюрен</t>
  </si>
  <si>
    <t>Семина</t>
  </si>
  <si>
    <t>3+0+0+0+0</t>
  </si>
  <si>
    <t xml:space="preserve">Папко </t>
  </si>
  <si>
    <t>в/з</t>
  </si>
  <si>
    <t>Носкова Ольга (Ижевск)</t>
  </si>
  <si>
    <t>эспланада, Пермь</t>
  </si>
  <si>
    <t>3+0+3+3+0+3+3</t>
  </si>
  <si>
    <t>3,5+3+3,5</t>
  </si>
  <si>
    <t>3+0+3+0+0</t>
  </si>
  <si>
    <t xml:space="preserve">Аляева </t>
  </si>
  <si>
    <t>Х*Т Аква Хот Пойнт</t>
  </si>
  <si>
    <t>0+0+2,5+3,5+0+0</t>
  </si>
  <si>
    <t>0+3,5+4+4+4+3</t>
  </si>
  <si>
    <t>4+3,5+0+3+0+3</t>
  </si>
  <si>
    <r>
      <t>2,5+2,5+</t>
    </r>
    <r>
      <rPr>
        <u val="single"/>
        <sz val="10"/>
        <rFont val="Arial Cyr"/>
        <family val="0"/>
      </rPr>
      <t>1,5</t>
    </r>
    <r>
      <rPr>
        <sz val="10"/>
        <rFont val="Arial Cyr"/>
        <family val="0"/>
      </rPr>
      <t>+3,5+3,5+2,5</t>
    </r>
  </si>
  <si>
    <t>Шадрина</t>
  </si>
  <si>
    <t>0+0</t>
  </si>
  <si>
    <t>0+0+0</t>
  </si>
  <si>
    <t>5-7</t>
  </si>
  <si>
    <t>Костарева</t>
  </si>
  <si>
    <t>Нелли</t>
  </si>
  <si>
    <t>Василиса</t>
  </si>
  <si>
    <t>б/пудель</t>
  </si>
  <si>
    <t>0+0+0+0+0</t>
  </si>
  <si>
    <t>Акелла</t>
  </si>
  <si>
    <t>0+0+1,5+0+2+0</t>
  </si>
  <si>
    <t>Открытый Точность</t>
  </si>
  <si>
    <t xml:space="preserve"> Сумма  по туру (очки)</t>
  </si>
  <si>
    <t>Итого очков</t>
  </si>
  <si>
    <t>3,5+3,5+0+3,5+4+0</t>
  </si>
  <si>
    <t>0+3,5+3,5+3,5+2+4+3,5</t>
  </si>
  <si>
    <t>2+3,5+0+3+3+3,5+0+0</t>
  </si>
  <si>
    <r>
      <t>2</t>
    </r>
    <r>
      <rPr>
        <sz val="12"/>
        <rFont val="Arial Cyr"/>
        <family val="0"/>
      </rPr>
      <t>+2,5+0+2,5+1,5+2+3</t>
    </r>
  </si>
  <si>
    <t>Сёмина</t>
  </si>
  <si>
    <r>
      <t>0+2+0+</t>
    </r>
    <r>
      <rPr>
        <u val="single"/>
        <sz val="12"/>
        <rFont val="Arial Cyr"/>
        <family val="0"/>
      </rPr>
      <t>1,5</t>
    </r>
    <r>
      <rPr>
        <sz val="12"/>
        <rFont val="Arial Cyr"/>
        <family val="0"/>
      </rPr>
      <t>+2+</t>
    </r>
    <r>
      <rPr>
        <u val="single"/>
        <sz val="12"/>
        <rFont val="Arial Cyr"/>
        <family val="0"/>
      </rPr>
      <t>1,5</t>
    </r>
    <r>
      <rPr>
        <sz val="12"/>
        <rFont val="Arial Cyr"/>
        <family val="0"/>
      </rPr>
      <t>+2+2+2+</t>
    </r>
    <r>
      <rPr>
        <u val="single"/>
        <sz val="12"/>
        <rFont val="Arial Cyr"/>
        <family val="0"/>
      </rPr>
      <t>1,5</t>
    </r>
  </si>
  <si>
    <t>0+1,5+1,5+0+1,5+2+2</t>
  </si>
  <si>
    <t>Шулятьев</t>
  </si>
  <si>
    <t>Виктор</t>
  </si>
  <si>
    <t>Гамбит</t>
  </si>
  <si>
    <t>0+0+0+0+3+0</t>
  </si>
  <si>
    <r>
      <t>3+</t>
    </r>
    <r>
      <rPr>
        <u val="single"/>
        <sz val="12"/>
        <rFont val="Arial Cyr"/>
        <family val="0"/>
      </rPr>
      <t>2</t>
    </r>
    <r>
      <rPr>
        <sz val="12"/>
        <rFont val="Arial Cyr"/>
        <family val="0"/>
      </rPr>
      <t>+2+2,5+2,5+3</t>
    </r>
  </si>
  <si>
    <t>0+0+0+0+3+3,5+3,5</t>
  </si>
  <si>
    <t>0+2,5+0+0+0+0+2,5</t>
  </si>
  <si>
    <r>
      <t xml:space="preserve">ПРОТОКОЛ. Соревнования по фризби. Вид: </t>
    </r>
    <r>
      <rPr>
        <b/>
        <u val="single"/>
        <sz val="10"/>
        <rFont val="Arial Cyr"/>
        <family val="0"/>
      </rPr>
      <t>Дальность</t>
    </r>
  </si>
  <si>
    <t>Взнос</t>
  </si>
  <si>
    <t>Дальность</t>
  </si>
  <si>
    <t>Категория</t>
  </si>
  <si>
    <t>1 бросок, м</t>
  </si>
  <si>
    <t>2 бросок, м</t>
  </si>
  <si>
    <t>3 бросок, м</t>
  </si>
  <si>
    <t>Результаты 3 бросков</t>
  </si>
  <si>
    <t>Лучший, м</t>
  </si>
  <si>
    <t>0+0+0+2,5</t>
  </si>
  <si>
    <t>Открытый класс Дальность</t>
  </si>
  <si>
    <t>Муж</t>
  </si>
  <si>
    <t>32,1; 0; 0</t>
  </si>
  <si>
    <t>33,1; 0; 0</t>
  </si>
  <si>
    <t>32,7; 0; 0</t>
  </si>
  <si>
    <t>19,6; 32,6; 22,9</t>
  </si>
  <si>
    <t>Жуйков</t>
  </si>
  <si>
    <t>Дмитрий</t>
  </si>
  <si>
    <t>0; 29,7; 30,9</t>
  </si>
  <si>
    <t>Жен</t>
  </si>
  <si>
    <t>0; 0; 27,8</t>
  </si>
  <si>
    <t>0; 25,6; 23,4</t>
  </si>
  <si>
    <t>Носкова</t>
  </si>
  <si>
    <t>0; 10,3; 0</t>
  </si>
  <si>
    <t>Женщины</t>
  </si>
  <si>
    <t>Мужчины</t>
  </si>
  <si>
    <t>Фристайл</t>
  </si>
  <si>
    <t>Элементы, выполненные собакой</t>
  </si>
  <si>
    <t>Элементы, выполненные хендлером</t>
  </si>
  <si>
    <t>Парные элементы</t>
  </si>
  <si>
    <t>Выполнение</t>
  </si>
  <si>
    <t>Открытый Фристайл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</si>
</sst>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9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4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40" xfId="0" applyFont="1" applyBorder="1" applyAlignment="1">
      <alignment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36" xfId="0" applyFont="1" applyBorder="1" applyAlignment="1">
      <alignment/>
    </xf>
    <xf numFmtId="0" fontId="27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 wrapText="1"/>
    </xf>
    <xf numFmtId="0" fontId="27" fillId="0" borderId="4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wrapText="1"/>
    </xf>
    <xf numFmtId="0" fontId="6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7" fontId="5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" fillId="0" borderId="5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167" fontId="5" fillId="0" borderId="32" xfId="0" applyNumberFormat="1" applyFont="1" applyBorder="1" applyAlignment="1">
      <alignment horizontal="center" vertical="center"/>
    </xf>
    <xf numFmtId="167" fontId="5" fillId="0" borderId="3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75" zoomScalePageLayoutView="0" workbookViewId="0" topLeftCell="A1">
      <selection activeCell="B11" sqref="B11"/>
    </sheetView>
  </sheetViews>
  <sheetFormatPr defaultColWidth="9.00390625" defaultRowHeight="12.75"/>
  <cols>
    <col min="1" max="1" width="4.375" style="0" customWidth="1"/>
    <col min="2" max="2" width="25.125" style="0" customWidth="1"/>
    <col min="3" max="3" width="18.125" style="0" customWidth="1"/>
    <col min="4" max="4" width="22.875" style="0" customWidth="1"/>
    <col min="5" max="5" width="14.375" style="0" customWidth="1"/>
    <col min="6" max="6" width="24.75390625" style="0" customWidth="1"/>
    <col min="7" max="7" width="24.125" style="0" bestFit="1" customWidth="1"/>
    <col min="8" max="8" width="7.875" style="0" customWidth="1"/>
    <col min="9" max="9" width="0.6171875" style="0" hidden="1" customWidth="1"/>
  </cols>
  <sheetData>
    <row r="1" spans="1:9" ht="12.75">
      <c r="A1" s="110" t="s">
        <v>31</v>
      </c>
      <c r="B1" s="110"/>
      <c r="C1" s="110"/>
      <c r="D1" s="110"/>
      <c r="E1" s="110"/>
      <c r="F1" s="110"/>
      <c r="G1" s="110"/>
      <c r="H1" s="110"/>
      <c r="I1" s="110"/>
    </row>
    <row r="2" spans="1:8" ht="16.5" customHeight="1">
      <c r="A2" s="1" t="s">
        <v>0</v>
      </c>
      <c r="C2" s="12" t="s">
        <v>34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40313</v>
      </c>
      <c r="F3" s="1" t="s">
        <v>3</v>
      </c>
      <c r="G3" s="4" t="s">
        <v>53</v>
      </c>
      <c r="H3" s="4"/>
    </row>
    <row r="4" spans="1:8" ht="16.5" customHeight="1">
      <c r="A4" s="1" t="s">
        <v>4</v>
      </c>
      <c r="C4" s="2" t="s">
        <v>54</v>
      </c>
      <c r="D4" s="2"/>
      <c r="F4" s="1" t="s">
        <v>29</v>
      </c>
      <c r="G4" s="16" t="s">
        <v>17</v>
      </c>
      <c r="H4" s="4"/>
    </row>
    <row r="5" ht="13.5" thickBot="1"/>
    <row r="6" spans="1:8" s="5" customFormat="1" ht="13.5" customHeight="1" thickBot="1">
      <c r="A6" s="111" t="s">
        <v>5</v>
      </c>
      <c r="B6" s="113" t="s">
        <v>6</v>
      </c>
      <c r="C6" s="114"/>
      <c r="D6" s="115" t="s">
        <v>7</v>
      </c>
      <c r="E6" s="116"/>
      <c r="F6" s="117" t="s">
        <v>26</v>
      </c>
      <c r="G6" s="118"/>
      <c r="H6" s="13"/>
    </row>
    <row r="7" spans="1:8" s="5" customFormat="1" ht="12" thickBot="1">
      <c r="A7" s="112"/>
      <c r="B7" s="41" t="s">
        <v>8</v>
      </c>
      <c r="C7" s="36" t="s">
        <v>9</v>
      </c>
      <c r="D7" s="36" t="s">
        <v>10</v>
      </c>
      <c r="E7" s="34" t="s">
        <v>11</v>
      </c>
      <c r="F7" s="6" t="s">
        <v>12</v>
      </c>
      <c r="G7" s="14" t="s">
        <v>13</v>
      </c>
      <c r="H7" s="7" t="s">
        <v>14</v>
      </c>
    </row>
    <row r="8" spans="1:8" ht="15.75">
      <c r="A8" s="31">
        <v>1</v>
      </c>
      <c r="B8" s="42" t="s">
        <v>35</v>
      </c>
      <c r="C8" s="37" t="s">
        <v>18</v>
      </c>
      <c r="D8" s="37" t="s">
        <v>33</v>
      </c>
      <c r="E8" s="35" t="s">
        <v>36</v>
      </c>
      <c r="F8" s="19" t="s">
        <v>55</v>
      </c>
      <c r="G8" s="26">
        <v>15</v>
      </c>
      <c r="H8" s="48">
        <v>1</v>
      </c>
    </row>
    <row r="9" spans="1:8" ht="15.75">
      <c r="A9" s="32">
        <v>2</v>
      </c>
      <c r="B9" s="11" t="s">
        <v>38</v>
      </c>
      <c r="C9" s="8" t="s">
        <v>18</v>
      </c>
      <c r="D9" s="8" t="s">
        <v>25</v>
      </c>
      <c r="E9" s="24" t="s">
        <v>40</v>
      </c>
      <c r="F9" s="20" t="s">
        <v>56</v>
      </c>
      <c r="G9" s="27">
        <v>10</v>
      </c>
      <c r="H9" s="23">
        <v>2</v>
      </c>
    </row>
    <row r="10" spans="1:8" ht="15.75">
      <c r="A10" s="32">
        <v>3</v>
      </c>
      <c r="B10" s="11" t="s">
        <v>41</v>
      </c>
      <c r="C10" s="8" t="s">
        <v>23</v>
      </c>
      <c r="D10" s="8" t="s">
        <v>42</v>
      </c>
      <c r="E10" s="24" t="s">
        <v>37</v>
      </c>
      <c r="F10" s="20" t="s">
        <v>57</v>
      </c>
      <c r="G10" s="27">
        <v>6</v>
      </c>
      <c r="H10" s="23">
        <v>3</v>
      </c>
    </row>
    <row r="11" spans="1:8" ht="15">
      <c r="A11" s="32">
        <v>4</v>
      </c>
      <c r="B11" s="49" t="s">
        <v>58</v>
      </c>
      <c r="C11" s="50" t="s">
        <v>16</v>
      </c>
      <c r="D11" s="50" t="s">
        <v>59</v>
      </c>
      <c r="E11" s="51" t="s">
        <v>37</v>
      </c>
      <c r="F11" s="52" t="s">
        <v>60</v>
      </c>
      <c r="G11" s="53">
        <v>6</v>
      </c>
      <c r="H11" s="54">
        <v>4</v>
      </c>
    </row>
    <row r="12" spans="1:8" ht="15">
      <c r="A12" s="32">
        <v>5</v>
      </c>
      <c r="B12" s="11" t="s">
        <v>38</v>
      </c>
      <c r="C12" s="8" t="s">
        <v>18</v>
      </c>
      <c r="D12" s="8" t="s">
        <v>24</v>
      </c>
      <c r="E12" s="24" t="s">
        <v>39</v>
      </c>
      <c r="F12" s="20" t="s">
        <v>50</v>
      </c>
      <c r="G12" s="27">
        <v>3</v>
      </c>
      <c r="H12" s="22">
        <v>5</v>
      </c>
    </row>
    <row r="13" spans="1:8" ht="15">
      <c r="A13" s="55"/>
      <c r="B13" s="45"/>
      <c r="C13" s="40"/>
      <c r="D13" s="40"/>
      <c r="E13" s="2"/>
      <c r="F13" s="29"/>
      <c r="G13" s="56"/>
      <c r="H13" s="30"/>
    </row>
    <row r="14" spans="2:3" ht="12.75">
      <c r="B14" t="s">
        <v>15</v>
      </c>
      <c r="C14" s="2"/>
    </row>
  </sheetData>
  <sheetProtection/>
  <mergeCells count="5">
    <mergeCell ref="A1:I1"/>
    <mergeCell ref="A6:A7"/>
    <mergeCell ref="B6:C6"/>
    <mergeCell ref="D6:E6"/>
    <mergeCell ref="F6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4.375" style="0" customWidth="1"/>
    <col min="2" max="2" width="19.625" style="0" customWidth="1"/>
    <col min="3" max="3" width="18.125" style="0" customWidth="1"/>
    <col min="4" max="4" width="22.875" style="0" customWidth="1"/>
    <col min="5" max="5" width="14.375" style="0" customWidth="1"/>
    <col min="6" max="6" width="23.75390625" style="0" customWidth="1"/>
    <col min="7" max="7" width="24.125" style="0" bestFit="1" customWidth="1"/>
    <col min="8" max="8" width="7.875" style="0" customWidth="1"/>
    <col min="9" max="9" width="0.6171875" style="0" hidden="1" customWidth="1"/>
  </cols>
  <sheetData>
    <row r="1" spans="1:9" ht="12.75">
      <c r="A1" s="110" t="s">
        <v>31</v>
      </c>
      <c r="B1" s="110"/>
      <c r="C1" s="110"/>
      <c r="D1" s="110"/>
      <c r="E1" s="110"/>
      <c r="F1" s="110"/>
      <c r="G1" s="110"/>
      <c r="H1" s="110"/>
      <c r="I1" s="110"/>
    </row>
    <row r="2" spans="1:8" ht="16.5" customHeight="1">
      <c r="A2" s="1" t="s">
        <v>0</v>
      </c>
      <c r="C2" s="12" t="s">
        <v>34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40313</v>
      </c>
      <c r="F3" s="1" t="s">
        <v>3</v>
      </c>
      <c r="G3" s="4" t="s">
        <v>53</v>
      </c>
      <c r="H3" s="4"/>
    </row>
    <row r="4" spans="1:8" ht="16.5" customHeight="1">
      <c r="A4" s="1" t="s">
        <v>4</v>
      </c>
      <c r="C4" s="2" t="s">
        <v>54</v>
      </c>
      <c r="D4" s="2"/>
      <c r="F4" s="1" t="s">
        <v>29</v>
      </c>
      <c r="G4" s="16" t="s">
        <v>27</v>
      </c>
      <c r="H4" s="4"/>
    </row>
    <row r="5" ht="13.5" thickBot="1"/>
    <row r="6" spans="1:8" s="5" customFormat="1" ht="13.5" customHeight="1" thickBot="1">
      <c r="A6" s="111" t="s">
        <v>5</v>
      </c>
      <c r="B6" s="113" t="s">
        <v>6</v>
      </c>
      <c r="C6" s="114"/>
      <c r="D6" s="115" t="s">
        <v>7</v>
      </c>
      <c r="E6" s="116"/>
      <c r="F6" s="117" t="s">
        <v>26</v>
      </c>
      <c r="G6" s="118"/>
      <c r="H6" s="13"/>
    </row>
    <row r="7" spans="1:8" s="5" customFormat="1" ht="12" thickBot="1">
      <c r="A7" s="112"/>
      <c r="B7" s="17" t="s">
        <v>8</v>
      </c>
      <c r="C7" s="18" t="s">
        <v>9</v>
      </c>
      <c r="D7" s="41" t="s">
        <v>10</v>
      </c>
      <c r="E7" s="7" t="s">
        <v>11</v>
      </c>
      <c r="F7" s="6" t="s">
        <v>12</v>
      </c>
      <c r="G7" s="14" t="s">
        <v>13</v>
      </c>
      <c r="H7" s="7" t="s">
        <v>14</v>
      </c>
    </row>
    <row r="8" spans="1:8" ht="15.75">
      <c r="A8" s="31">
        <v>1</v>
      </c>
      <c r="B8" s="57" t="s">
        <v>45</v>
      </c>
      <c r="C8" s="58" t="s">
        <v>28</v>
      </c>
      <c r="D8" s="58" t="s">
        <v>47</v>
      </c>
      <c r="E8" s="58" t="s">
        <v>48</v>
      </c>
      <c r="F8" s="60" t="s">
        <v>61</v>
      </c>
      <c r="G8" s="26">
        <v>18.5</v>
      </c>
      <c r="H8" s="61">
        <v>1</v>
      </c>
    </row>
    <row r="9" spans="1:8" ht="15.75">
      <c r="A9" s="32">
        <v>2</v>
      </c>
      <c r="B9" s="11" t="s">
        <v>49</v>
      </c>
      <c r="C9" s="8" t="s">
        <v>16</v>
      </c>
      <c r="D9" s="11" t="s">
        <v>30</v>
      </c>
      <c r="E9" s="8" t="s">
        <v>43</v>
      </c>
      <c r="F9" s="20" t="s">
        <v>63</v>
      </c>
      <c r="G9" s="27">
        <v>14.5</v>
      </c>
      <c r="H9" s="48">
        <v>2</v>
      </c>
    </row>
    <row r="10" spans="1:8" ht="15.75">
      <c r="A10" s="32">
        <v>3</v>
      </c>
      <c r="B10" s="43" t="s">
        <v>20</v>
      </c>
      <c r="C10" s="38" t="s">
        <v>21</v>
      </c>
      <c r="D10" s="43" t="s">
        <v>46</v>
      </c>
      <c r="E10" s="38" t="s">
        <v>43</v>
      </c>
      <c r="F10" s="20" t="s">
        <v>62</v>
      </c>
      <c r="G10" s="27">
        <v>13.5</v>
      </c>
      <c r="H10" s="23">
        <v>3</v>
      </c>
    </row>
    <row r="11" spans="1:8" ht="15">
      <c r="A11" s="32">
        <v>4</v>
      </c>
      <c r="B11" s="44" t="s">
        <v>49</v>
      </c>
      <c r="C11" s="39" t="s">
        <v>16</v>
      </c>
      <c r="D11" s="44" t="s">
        <v>73</v>
      </c>
      <c r="E11" s="39" t="s">
        <v>43</v>
      </c>
      <c r="F11" s="21" t="s">
        <v>74</v>
      </c>
      <c r="G11" s="27">
        <v>3.5</v>
      </c>
      <c r="H11" s="47">
        <v>4</v>
      </c>
    </row>
    <row r="12" spans="1:8" ht="15">
      <c r="A12" s="32">
        <v>5</v>
      </c>
      <c r="B12" s="43" t="s">
        <v>45</v>
      </c>
      <c r="C12" s="38" t="s">
        <v>28</v>
      </c>
      <c r="D12" s="38" t="s">
        <v>44</v>
      </c>
      <c r="E12" s="38" t="s">
        <v>19</v>
      </c>
      <c r="F12" s="59" t="s">
        <v>66</v>
      </c>
      <c r="G12" s="27">
        <v>0</v>
      </c>
      <c r="H12" s="62" t="s">
        <v>67</v>
      </c>
    </row>
    <row r="13" spans="1:8" ht="15">
      <c r="A13" s="32">
        <v>6</v>
      </c>
      <c r="B13" s="11" t="s">
        <v>68</v>
      </c>
      <c r="C13" s="8" t="s">
        <v>69</v>
      </c>
      <c r="D13" s="11" t="s">
        <v>70</v>
      </c>
      <c r="E13" s="8" t="s">
        <v>71</v>
      </c>
      <c r="F13" s="20" t="s">
        <v>72</v>
      </c>
      <c r="G13" s="27">
        <v>0</v>
      </c>
      <c r="H13" s="62" t="s">
        <v>67</v>
      </c>
    </row>
    <row r="14" spans="1:8" ht="15">
      <c r="A14" s="32">
        <v>7</v>
      </c>
      <c r="B14" s="11" t="s">
        <v>64</v>
      </c>
      <c r="C14" s="8" t="s">
        <v>18</v>
      </c>
      <c r="D14" s="11" t="s">
        <v>25</v>
      </c>
      <c r="E14" s="8" t="s">
        <v>40</v>
      </c>
      <c r="F14" s="20" t="s">
        <v>65</v>
      </c>
      <c r="G14" s="27">
        <v>0</v>
      </c>
      <c r="H14" s="47" t="s">
        <v>52</v>
      </c>
    </row>
    <row r="15" spans="1:8" ht="15.75" thickBot="1">
      <c r="A15" s="33"/>
      <c r="B15" s="10"/>
      <c r="C15" s="10"/>
      <c r="D15" s="46"/>
      <c r="E15" s="9"/>
      <c r="F15" s="15"/>
      <c r="G15" s="28"/>
      <c r="H15" s="25"/>
    </row>
    <row r="16" spans="2:3" ht="12.75">
      <c r="B16" t="s">
        <v>15</v>
      </c>
      <c r="C16" s="2"/>
    </row>
  </sheetData>
  <sheetProtection/>
  <mergeCells count="5">
    <mergeCell ref="D6:E6"/>
    <mergeCell ref="A1:I1"/>
    <mergeCell ref="A6:A7"/>
    <mergeCell ref="B6:C6"/>
    <mergeCell ref="F6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75" workbookViewId="0" topLeftCell="A1">
      <selection activeCell="D22" sqref="D22:D25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16.75390625" style="0" customWidth="1"/>
    <col min="4" max="4" width="20.75390625" style="0" customWidth="1"/>
    <col min="5" max="5" width="12.00390625" style="0" customWidth="1"/>
    <col min="6" max="6" width="35.00390625" style="0" customWidth="1"/>
    <col min="7" max="7" width="12.00390625" style="0" customWidth="1"/>
    <col min="8" max="8" width="10.75390625" style="0" customWidth="1"/>
    <col min="9" max="9" width="12.00390625" style="0" customWidth="1"/>
  </cols>
  <sheetData>
    <row r="1" spans="1:9" ht="12.75">
      <c r="A1" s="110" t="s">
        <v>31</v>
      </c>
      <c r="B1" s="110"/>
      <c r="C1" s="110"/>
      <c r="D1" s="110"/>
      <c r="E1" s="110"/>
      <c r="F1" s="110"/>
      <c r="G1" s="110"/>
      <c r="H1" s="110"/>
      <c r="I1" s="110"/>
    </row>
    <row r="2" spans="1:8" ht="16.5" customHeight="1">
      <c r="A2" s="1" t="s">
        <v>0</v>
      </c>
      <c r="C2" s="12" t="s">
        <v>34</v>
      </c>
      <c r="D2" s="2"/>
      <c r="F2" s="1" t="s">
        <v>1</v>
      </c>
      <c r="G2" s="2"/>
      <c r="H2" s="2"/>
    </row>
    <row r="3" spans="1:8" ht="16.5" customHeight="1">
      <c r="A3" s="1" t="s">
        <v>2</v>
      </c>
      <c r="C3" s="3">
        <v>40313</v>
      </c>
      <c r="F3" s="1" t="s">
        <v>3</v>
      </c>
      <c r="G3" s="4" t="s">
        <v>53</v>
      </c>
      <c r="H3" s="4"/>
    </row>
    <row r="4" spans="1:8" ht="16.5" customHeight="1">
      <c r="A4" s="1" t="s">
        <v>4</v>
      </c>
      <c r="C4" s="2" t="s">
        <v>54</v>
      </c>
      <c r="D4" s="2"/>
      <c r="F4" s="1" t="s">
        <v>29</v>
      </c>
      <c r="G4" s="16" t="s">
        <v>75</v>
      </c>
      <c r="H4" s="4"/>
    </row>
    <row r="5" ht="13.5" thickBot="1">
      <c r="G5" t="s">
        <v>123</v>
      </c>
    </row>
    <row r="6" spans="1:9" s="5" customFormat="1" ht="12" thickBot="1">
      <c r="A6" s="121" t="s">
        <v>5</v>
      </c>
      <c r="B6" s="102" t="s">
        <v>6</v>
      </c>
      <c r="C6" s="123"/>
      <c r="D6" s="121" t="s">
        <v>7</v>
      </c>
      <c r="E6" s="126"/>
      <c r="F6" s="63"/>
      <c r="G6" s="124" t="s">
        <v>26</v>
      </c>
      <c r="H6" s="125"/>
      <c r="I6" s="118"/>
    </row>
    <row r="7" spans="1:9" s="5" customFormat="1" ht="23.25" thickBot="1">
      <c r="A7" s="122"/>
      <c r="B7" s="64" t="s">
        <v>8</v>
      </c>
      <c r="C7" s="65" t="s">
        <v>9</v>
      </c>
      <c r="D7" s="66" t="s">
        <v>10</v>
      </c>
      <c r="E7" s="67" t="s">
        <v>11</v>
      </c>
      <c r="F7" s="6" t="s">
        <v>12</v>
      </c>
      <c r="G7" s="6" t="s">
        <v>76</v>
      </c>
      <c r="H7" s="6" t="s">
        <v>77</v>
      </c>
      <c r="I7" s="7" t="s">
        <v>14</v>
      </c>
    </row>
    <row r="8" spans="1:9" s="70" customFormat="1" ht="15" customHeight="1">
      <c r="A8" s="127">
        <v>1</v>
      </c>
      <c r="B8" s="131" t="s">
        <v>45</v>
      </c>
      <c r="C8" s="129" t="s">
        <v>28</v>
      </c>
      <c r="D8" s="133" t="s">
        <v>47</v>
      </c>
      <c r="E8" s="119" t="s">
        <v>48</v>
      </c>
      <c r="F8" s="68" t="s">
        <v>78</v>
      </c>
      <c r="G8" s="68">
        <v>14.5</v>
      </c>
      <c r="H8" s="137">
        <v>32.5</v>
      </c>
      <c r="I8" s="135">
        <v>1</v>
      </c>
    </row>
    <row r="9" spans="1:9" ht="15" customHeight="1" thickBot="1">
      <c r="A9" s="128"/>
      <c r="B9" s="132"/>
      <c r="C9" s="130"/>
      <c r="D9" s="134"/>
      <c r="E9" s="120"/>
      <c r="F9" s="71" t="s">
        <v>79</v>
      </c>
      <c r="G9" s="71">
        <v>18</v>
      </c>
      <c r="H9" s="138"/>
      <c r="I9" s="136"/>
    </row>
    <row r="10" spans="1:9" ht="15" customHeight="1">
      <c r="A10" s="127">
        <v>2</v>
      </c>
      <c r="B10" s="131" t="s">
        <v>20</v>
      </c>
      <c r="C10" s="129" t="s">
        <v>21</v>
      </c>
      <c r="D10" s="133" t="s">
        <v>46</v>
      </c>
      <c r="E10" s="139" t="s">
        <v>43</v>
      </c>
      <c r="F10" s="69" t="s">
        <v>80</v>
      </c>
      <c r="G10" s="69">
        <v>12</v>
      </c>
      <c r="H10" s="137">
        <v>24.5</v>
      </c>
      <c r="I10" s="135">
        <v>2</v>
      </c>
    </row>
    <row r="11" spans="1:9" ht="15" customHeight="1" thickBot="1">
      <c r="A11" s="128"/>
      <c r="B11" s="132"/>
      <c r="C11" s="130"/>
      <c r="D11" s="134"/>
      <c r="E11" s="140"/>
      <c r="F11" s="73" t="s">
        <v>81</v>
      </c>
      <c r="G11" s="71">
        <v>12.5</v>
      </c>
      <c r="H11" s="138"/>
      <c r="I11" s="136"/>
    </row>
    <row r="12" spans="1:9" ht="15" customHeight="1">
      <c r="A12" s="127">
        <v>3</v>
      </c>
      <c r="B12" s="131" t="s">
        <v>82</v>
      </c>
      <c r="C12" s="129" t="s">
        <v>16</v>
      </c>
      <c r="D12" s="133" t="s">
        <v>30</v>
      </c>
      <c r="E12" s="139" t="s">
        <v>43</v>
      </c>
      <c r="F12" s="68" t="s">
        <v>83</v>
      </c>
      <c r="G12" s="68">
        <v>10</v>
      </c>
      <c r="H12" s="137">
        <v>18.5</v>
      </c>
      <c r="I12" s="135">
        <v>3</v>
      </c>
    </row>
    <row r="13" spans="1:9" ht="15" customHeight="1" thickBot="1">
      <c r="A13" s="128"/>
      <c r="B13" s="132"/>
      <c r="C13" s="130"/>
      <c r="D13" s="134"/>
      <c r="E13" s="140"/>
      <c r="F13" s="71" t="s">
        <v>84</v>
      </c>
      <c r="G13" s="71">
        <v>8.5</v>
      </c>
      <c r="H13" s="138"/>
      <c r="I13" s="136"/>
    </row>
    <row r="14" spans="1:9" ht="15" customHeight="1">
      <c r="A14" s="127">
        <v>4</v>
      </c>
      <c r="B14" s="131" t="s">
        <v>85</v>
      </c>
      <c r="C14" s="129" t="s">
        <v>86</v>
      </c>
      <c r="D14" s="133" t="s">
        <v>87</v>
      </c>
      <c r="E14" s="139" t="s">
        <v>19</v>
      </c>
      <c r="F14" s="68" t="s">
        <v>88</v>
      </c>
      <c r="G14" s="68">
        <v>3</v>
      </c>
      <c r="H14" s="137">
        <v>16</v>
      </c>
      <c r="I14" s="137">
        <v>4</v>
      </c>
    </row>
    <row r="15" spans="1:9" ht="15" customHeight="1" thickBot="1">
      <c r="A15" s="128"/>
      <c r="B15" s="132"/>
      <c r="C15" s="130"/>
      <c r="D15" s="134"/>
      <c r="E15" s="140"/>
      <c r="F15" s="71" t="s">
        <v>89</v>
      </c>
      <c r="G15" s="71">
        <v>13</v>
      </c>
      <c r="H15" s="138"/>
      <c r="I15" s="138"/>
    </row>
    <row r="16" spans="1:9" ht="15" customHeight="1">
      <c r="A16" s="127">
        <v>5</v>
      </c>
      <c r="B16" s="131" t="s">
        <v>20</v>
      </c>
      <c r="C16" s="129" t="s">
        <v>21</v>
      </c>
      <c r="D16" s="133" t="s">
        <v>22</v>
      </c>
      <c r="E16" s="139" t="s">
        <v>43</v>
      </c>
      <c r="F16" s="68" t="s">
        <v>90</v>
      </c>
      <c r="G16" s="68">
        <v>10</v>
      </c>
      <c r="H16" s="137">
        <v>15</v>
      </c>
      <c r="I16" s="137">
        <v>5</v>
      </c>
    </row>
    <row r="17" spans="1:9" ht="15" customHeight="1" thickBot="1">
      <c r="A17" s="128"/>
      <c r="B17" s="132"/>
      <c r="C17" s="130"/>
      <c r="D17" s="134"/>
      <c r="E17" s="140"/>
      <c r="F17" s="71" t="s">
        <v>91</v>
      </c>
      <c r="G17" s="71">
        <v>5</v>
      </c>
      <c r="H17" s="138"/>
      <c r="I17" s="138"/>
    </row>
    <row r="18" spans="1:9" ht="15" customHeight="1">
      <c r="A18" s="127">
        <v>6</v>
      </c>
      <c r="B18" s="131" t="s">
        <v>45</v>
      </c>
      <c r="C18" s="129" t="s">
        <v>28</v>
      </c>
      <c r="D18" s="133" t="s">
        <v>44</v>
      </c>
      <c r="E18" s="139" t="s">
        <v>19</v>
      </c>
      <c r="F18" s="68" t="s">
        <v>72</v>
      </c>
      <c r="G18" s="68">
        <v>0</v>
      </c>
      <c r="H18" s="137">
        <v>2.5</v>
      </c>
      <c r="I18" s="137">
        <v>6</v>
      </c>
    </row>
    <row r="19" spans="1:9" ht="15" customHeight="1" thickBot="1">
      <c r="A19" s="128"/>
      <c r="B19" s="132"/>
      <c r="C19" s="130"/>
      <c r="D19" s="134"/>
      <c r="E19" s="140"/>
      <c r="F19" s="72" t="s">
        <v>101</v>
      </c>
      <c r="G19" s="72">
        <v>2.5</v>
      </c>
      <c r="H19" s="138"/>
      <c r="I19" s="138"/>
    </row>
    <row r="20" spans="1:9" ht="15" customHeight="1">
      <c r="A20" s="153" t="s">
        <v>118</v>
      </c>
      <c r="B20" s="154"/>
      <c r="C20" s="154"/>
      <c r="D20" s="154"/>
      <c r="E20" s="154"/>
      <c r="F20" s="154"/>
      <c r="G20" s="154"/>
      <c r="H20" s="154"/>
      <c r="I20" s="155"/>
    </row>
    <row r="21" spans="1:9" ht="15" customHeight="1" thickBot="1">
      <c r="A21" s="156"/>
      <c r="B21" s="157"/>
      <c r="C21" s="157"/>
      <c r="D21" s="157"/>
      <c r="E21" s="157"/>
      <c r="F21" s="157"/>
      <c r="G21" s="157"/>
      <c r="H21" s="157"/>
      <c r="I21" s="158"/>
    </row>
    <row r="22" spans="1:9" ht="15" customHeight="1">
      <c r="A22" s="127"/>
      <c r="B22" s="141" t="s">
        <v>20</v>
      </c>
      <c r="C22" s="144" t="s">
        <v>21</v>
      </c>
      <c r="D22" s="147" t="s">
        <v>22</v>
      </c>
      <c r="E22" s="150" t="s">
        <v>43</v>
      </c>
      <c r="F22" s="103" t="s">
        <v>119</v>
      </c>
      <c r="G22" s="68">
        <f>2+2.5+2.5+2</f>
        <v>9</v>
      </c>
      <c r="H22" s="159">
        <f>SUM(G22:G25)</f>
        <v>34.69230769230769</v>
      </c>
      <c r="I22" s="135"/>
    </row>
    <row r="23" spans="1:9" ht="15" customHeight="1">
      <c r="A23" s="163"/>
      <c r="B23" s="142"/>
      <c r="C23" s="145"/>
      <c r="D23" s="148"/>
      <c r="E23" s="151"/>
      <c r="F23" s="107" t="s">
        <v>120</v>
      </c>
      <c r="G23" s="108">
        <f>2+2+2+2</f>
        <v>8</v>
      </c>
      <c r="H23" s="160"/>
      <c r="I23" s="162"/>
    </row>
    <row r="24" spans="1:9" ht="15" customHeight="1">
      <c r="A24" s="163"/>
      <c r="B24" s="142"/>
      <c r="C24" s="145"/>
      <c r="D24" s="148"/>
      <c r="E24" s="151"/>
      <c r="F24" s="105" t="s">
        <v>121</v>
      </c>
      <c r="G24" s="106">
        <f>2.5+2.5+2.5+2.5</f>
        <v>10</v>
      </c>
      <c r="H24" s="160"/>
      <c r="I24" s="162"/>
    </row>
    <row r="25" spans="1:9" ht="15" customHeight="1" thickBot="1">
      <c r="A25" s="128"/>
      <c r="B25" s="143"/>
      <c r="C25" s="146"/>
      <c r="D25" s="149"/>
      <c r="E25" s="152"/>
      <c r="F25" s="104" t="s">
        <v>122</v>
      </c>
      <c r="G25" s="109">
        <f>20/26*10</f>
        <v>7.6923076923076925</v>
      </c>
      <c r="H25" s="161"/>
      <c r="I25" s="136"/>
    </row>
    <row r="26" spans="2:4" ht="12.75">
      <c r="B26" t="s">
        <v>15</v>
      </c>
      <c r="C26" s="2"/>
      <c r="D26" s="2"/>
    </row>
  </sheetData>
  <sheetProtection/>
  <mergeCells count="55">
    <mergeCell ref="I18:I19"/>
    <mergeCell ref="H22:H25"/>
    <mergeCell ref="I22:I25"/>
    <mergeCell ref="A18:A19"/>
    <mergeCell ref="A22:A25"/>
    <mergeCell ref="B18:B19"/>
    <mergeCell ref="C18:C19"/>
    <mergeCell ref="D18:D19"/>
    <mergeCell ref="E18:E19"/>
    <mergeCell ref="H18:H19"/>
    <mergeCell ref="E16:E17"/>
    <mergeCell ref="H8:H9"/>
    <mergeCell ref="H12:H13"/>
    <mergeCell ref="H10:H11"/>
    <mergeCell ref="H14:H15"/>
    <mergeCell ref="E14:E15"/>
    <mergeCell ref="B22:B25"/>
    <mergeCell ref="C22:C25"/>
    <mergeCell ref="D22:D25"/>
    <mergeCell ref="E22:E25"/>
    <mergeCell ref="B14:B15"/>
    <mergeCell ref="C14:C15"/>
    <mergeCell ref="A20:I21"/>
    <mergeCell ref="H16:H17"/>
    <mergeCell ref="B16:B17"/>
    <mergeCell ref="E12:E13"/>
    <mergeCell ref="B10:B11"/>
    <mergeCell ref="C10:C11"/>
    <mergeCell ref="D10:D11"/>
    <mergeCell ref="E10:E11"/>
    <mergeCell ref="D8:D9"/>
    <mergeCell ref="A10:A11"/>
    <mergeCell ref="A12:A13"/>
    <mergeCell ref="A14:A15"/>
    <mergeCell ref="D14:D15"/>
    <mergeCell ref="I10:I11"/>
    <mergeCell ref="I12:I13"/>
    <mergeCell ref="I14:I15"/>
    <mergeCell ref="I16:I17"/>
    <mergeCell ref="B12:B13"/>
    <mergeCell ref="C12:C13"/>
    <mergeCell ref="D12:D13"/>
    <mergeCell ref="A16:A17"/>
    <mergeCell ref="C16:C17"/>
    <mergeCell ref="D16:D17"/>
    <mergeCell ref="E8:E9"/>
    <mergeCell ref="A1:I1"/>
    <mergeCell ref="A6:A7"/>
    <mergeCell ref="B6:C6"/>
    <mergeCell ref="G6:I6"/>
    <mergeCell ref="D6:E6"/>
    <mergeCell ref="A8:A9"/>
    <mergeCell ref="C8:C9"/>
    <mergeCell ref="B8:B9"/>
    <mergeCell ref="I8:I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5" workbookViewId="0" topLeftCell="A1">
      <selection activeCell="A14" sqref="A14:M14"/>
    </sheetView>
  </sheetViews>
  <sheetFormatPr defaultColWidth="9.00390625" defaultRowHeight="12.75"/>
  <cols>
    <col min="1" max="1" width="3.75390625" style="0" customWidth="1"/>
    <col min="2" max="2" width="24.625" style="0" customWidth="1"/>
    <col min="3" max="3" width="16.75390625" style="0" customWidth="1"/>
    <col min="4" max="4" width="24.25390625" style="0" customWidth="1"/>
    <col min="5" max="5" width="15.00390625" style="0" customWidth="1"/>
    <col min="6" max="6" width="10.375" style="0" customWidth="1"/>
    <col min="7" max="7" width="5.625" style="0" hidden="1" customWidth="1"/>
    <col min="8" max="8" width="6.625" style="0" hidden="1" customWidth="1"/>
    <col min="9" max="10" width="7.00390625" style="0" hidden="1" customWidth="1"/>
    <col min="11" max="11" width="24.875" style="0" customWidth="1"/>
    <col min="12" max="12" width="12.375" style="74" customWidth="1"/>
    <col min="13" max="13" width="10.25390625" style="0" customWidth="1"/>
  </cols>
  <sheetData>
    <row r="1" spans="1:13" ht="12.75">
      <c r="A1" s="11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2" ht="16.5" customHeight="1">
      <c r="A2" s="1" t="s">
        <v>0</v>
      </c>
      <c r="C2" s="12" t="s">
        <v>34</v>
      </c>
      <c r="D2" s="2"/>
      <c r="F2" s="1" t="s">
        <v>1</v>
      </c>
      <c r="G2" s="2"/>
      <c r="H2" s="2"/>
      <c r="L2"/>
    </row>
    <row r="3" spans="1:12" ht="16.5" customHeight="1">
      <c r="A3" s="1" t="s">
        <v>2</v>
      </c>
      <c r="C3" s="3">
        <v>40313</v>
      </c>
      <c r="F3" s="1" t="s">
        <v>3</v>
      </c>
      <c r="G3" s="4" t="s">
        <v>53</v>
      </c>
      <c r="H3" s="4"/>
      <c r="K3" s="4" t="s">
        <v>53</v>
      </c>
      <c r="L3"/>
    </row>
    <row r="4" spans="1:12" ht="16.5" customHeight="1">
      <c r="A4" s="1" t="s">
        <v>4</v>
      </c>
      <c r="C4" s="2" t="s">
        <v>54</v>
      </c>
      <c r="D4" s="2"/>
      <c r="F4" s="1" t="s">
        <v>29</v>
      </c>
      <c r="G4" s="16" t="s">
        <v>75</v>
      </c>
      <c r="H4" s="4"/>
      <c r="K4" s="1" t="s">
        <v>102</v>
      </c>
      <c r="L4"/>
    </row>
    <row r="5" ht="13.5" thickBot="1"/>
    <row r="6" spans="1:13" s="5" customFormat="1" ht="12.75" thickBot="1">
      <c r="A6" s="179" t="s">
        <v>5</v>
      </c>
      <c r="B6" s="174" t="s">
        <v>6</v>
      </c>
      <c r="C6" s="175"/>
      <c r="D6" s="176" t="s">
        <v>7</v>
      </c>
      <c r="E6" s="177"/>
      <c r="F6" s="178"/>
      <c r="G6" s="181" t="s">
        <v>93</v>
      </c>
      <c r="H6" s="170" t="s">
        <v>94</v>
      </c>
      <c r="I6" s="171"/>
      <c r="J6" s="171"/>
      <c r="K6" s="172"/>
      <c r="L6" s="173"/>
      <c r="M6" s="75"/>
    </row>
    <row r="7" spans="1:13" s="5" customFormat="1" ht="18" customHeight="1" thickBot="1">
      <c r="A7" s="180"/>
      <c r="B7" s="76" t="s">
        <v>8</v>
      </c>
      <c r="C7" s="77" t="s">
        <v>9</v>
      </c>
      <c r="D7" s="78" t="s">
        <v>10</v>
      </c>
      <c r="E7" s="79" t="s">
        <v>11</v>
      </c>
      <c r="F7" s="80" t="s">
        <v>95</v>
      </c>
      <c r="G7" s="182"/>
      <c r="H7" s="81" t="s">
        <v>96</v>
      </c>
      <c r="I7" s="82" t="s">
        <v>97</v>
      </c>
      <c r="J7" s="83" t="s">
        <v>98</v>
      </c>
      <c r="K7" s="84" t="s">
        <v>99</v>
      </c>
      <c r="L7" s="85" t="s">
        <v>100</v>
      </c>
      <c r="M7" s="86" t="s">
        <v>14</v>
      </c>
    </row>
    <row r="8" spans="1:13" s="5" customFormat="1" ht="18" customHeight="1">
      <c r="A8" s="167" t="s">
        <v>117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</row>
    <row r="9" spans="1:13" ht="27.75" customHeight="1">
      <c r="A9" s="87">
        <v>1</v>
      </c>
      <c r="B9" s="96" t="s">
        <v>45</v>
      </c>
      <c r="C9" s="97" t="s">
        <v>28</v>
      </c>
      <c r="D9" s="96" t="s">
        <v>47</v>
      </c>
      <c r="E9" s="98" t="s">
        <v>48</v>
      </c>
      <c r="F9" s="99" t="s">
        <v>103</v>
      </c>
      <c r="G9" s="92"/>
      <c r="H9" s="88"/>
      <c r="I9" s="93"/>
      <c r="J9" s="89"/>
      <c r="K9" s="4" t="s">
        <v>105</v>
      </c>
      <c r="L9" s="94">
        <v>33.1</v>
      </c>
      <c r="M9" s="23">
        <v>1</v>
      </c>
    </row>
    <row r="10" spans="1:13" ht="27.75" customHeight="1">
      <c r="A10" s="87">
        <v>2</v>
      </c>
      <c r="B10" s="96" t="s">
        <v>45</v>
      </c>
      <c r="C10" s="100" t="s">
        <v>28</v>
      </c>
      <c r="D10" s="96" t="s">
        <v>44</v>
      </c>
      <c r="E10" s="98" t="s">
        <v>19</v>
      </c>
      <c r="F10" s="99" t="s">
        <v>103</v>
      </c>
      <c r="G10" s="92"/>
      <c r="H10" s="88"/>
      <c r="I10" s="93"/>
      <c r="J10" s="89"/>
      <c r="K10" s="4" t="s">
        <v>106</v>
      </c>
      <c r="L10" s="94">
        <v>32.7</v>
      </c>
      <c r="M10" s="23">
        <v>2</v>
      </c>
    </row>
    <row r="11" spans="1:13" ht="27.75" customHeight="1">
      <c r="A11" s="87">
        <v>3</v>
      </c>
      <c r="B11" s="96" t="s">
        <v>85</v>
      </c>
      <c r="C11" s="100" t="s">
        <v>86</v>
      </c>
      <c r="D11" s="96" t="s">
        <v>87</v>
      </c>
      <c r="E11" s="98" t="s">
        <v>19</v>
      </c>
      <c r="F11" s="99" t="s">
        <v>103</v>
      </c>
      <c r="G11" s="92"/>
      <c r="H11" s="88"/>
      <c r="I11" s="93"/>
      <c r="J11" s="89"/>
      <c r="K11" s="4" t="s">
        <v>107</v>
      </c>
      <c r="L11" s="94">
        <v>32.6</v>
      </c>
      <c r="M11" s="23">
        <v>3</v>
      </c>
    </row>
    <row r="12" spans="1:13" ht="27.75" customHeight="1">
      <c r="A12" s="87">
        <v>4</v>
      </c>
      <c r="B12" s="96" t="s">
        <v>108</v>
      </c>
      <c r="C12" s="100" t="s">
        <v>109</v>
      </c>
      <c r="D12" s="96" t="s">
        <v>22</v>
      </c>
      <c r="E12" s="98" t="s">
        <v>43</v>
      </c>
      <c r="F12" s="99" t="s">
        <v>103</v>
      </c>
      <c r="G12" s="92"/>
      <c r="H12" s="88"/>
      <c r="I12" s="93"/>
      <c r="J12" s="89"/>
      <c r="K12" s="4" t="s">
        <v>104</v>
      </c>
      <c r="L12" s="94">
        <v>32.1</v>
      </c>
      <c r="M12" s="95">
        <v>4</v>
      </c>
    </row>
    <row r="13" spans="1:13" ht="27.75" customHeight="1">
      <c r="A13" s="87">
        <v>5</v>
      </c>
      <c r="B13" s="96" t="s">
        <v>108</v>
      </c>
      <c r="C13" s="100" t="s">
        <v>109</v>
      </c>
      <c r="D13" s="96" t="s">
        <v>46</v>
      </c>
      <c r="E13" s="98" t="s">
        <v>43</v>
      </c>
      <c r="F13" s="99" t="s">
        <v>103</v>
      </c>
      <c r="G13" s="92"/>
      <c r="H13" s="88"/>
      <c r="I13" s="93"/>
      <c r="J13" s="89"/>
      <c r="K13" s="4" t="s">
        <v>110</v>
      </c>
      <c r="L13" s="94">
        <v>30.9</v>
      </c>
      <c r="M13" s="95">
        <v>5</v>
      </c>
    </row>
    <row r="14" spans="1:13" ht="12.75">
      <c r="A14" s="164" t="s">
        <v>116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1:13" ht="27.75" customHeight="1">
      <c r="A15" s="87">
        <v>1</v>
      </c>
      <c r="B15" s="96" t="s">
        <v>51</v>
      </c>
      <c r="C15" s="97" t="s">
        <v>21</v>
      </c>
      <c r="D15" s="96" t="s">
        <v>46</v>
      </c>
      <c r="E15" s="98" t="s">
        <v>43</v>
      </c>
      <c r="F15" s="99" t="s">
        <v>111</v>
      </c>
      <c r="G15" s="92"/>
      <c r="H15" s="88"/>
      <c r="I15" s="93"/>
      <c r="J15" s="89"/>
      <c r="K15" s="4" t="s">
        <v>112</v>
      </c>
      <c r="L15" s="94">
        <v>27.8</v>
      </c>
      <c r="M15" s="23">
        <v>1</v>
      </c>
    </row>
    <row r="16" spans="1:13" ht="27.75" customHeight="1">
      <c r="A16" s="87">
        <v>2</v>
      </c>
      <c r="B16" s="96" t="s">
        <v>51</v>
      </c>
      <c r="C16" s="97" t="s">
        <v>21</v>
      </c>
      <c r="D16" s="96" t="s">
        <v>22</v>
      </c>
      <c r="E16" s="98" t="s">
        <v>43</v>
      </c>
      <c r="F16" s="99" t="s">
        <v>111</v>
      </c>
      <c r="G16" s="92"/>
      <c r="H16" s="88"/>
      <c r="I16" s="93"/>
      <c r="J16" s="89"/>
      <c r="K16" s="4" t="s">
        <v>113</v>
      </c>
      <c r="L16" s="94">
        <v>25.6</v>
      </c>
      <c r="M16" s="101">
        <v>2</v>
      </c>
    </row>
    <row r="17" spans="1:13" ht="27.75" customHeight="1">
      <c r="A17" s="87">
        <v>3</v>
      </c>
      <c r="B17" s="96" t="s">
        <v>114</v>
      </c>
      <c r="C17" s="97" t="s">
        <v>32</v>
      </c>
      <c r="D17" s="96" t="s">
        <v>47</v>
      </c>
      <c r="E17" s="98" t="s">
        <v>48</v>
      </c>
      <c r="F17" s="99" t="s">
        <v>111</v>
      </c>
      <c r="G17" s="92"/>
      <c r="H17" s="88"/>
      <c r="I17" s="93"/>
      <c r="J17" s="89"/>
      <c r="K17" s="4" t="s">
        <v>115</v>
      </c>
      <c r="L17" s="94">
        <v>10.3</v>
      </c>
      <c r="M17" s="94">
        <v>3</v>
      </c>
    </row>
    <row r="18" spans="1:13" ht="27.75" customHeight="1">
      <c r="A18" s="94"/>
      <c r="B18" s="88"/>
      <c r="C18" s="89"/>
      <c r="D18" s="88"/>
      <c r="E18" s="90"/>
      <c r="F18" s="91"/>
      <c r="G18" s="92"/>
      <c r="H18" s="88"/>
      <c r="I18" s="93"/>
      <c r="J18" s="89"/>
      <c r="K18" s="92"/>
      <c r="L18" s="94"/>
      <c r="M18" s="94"/>
    </row>
    <row r="19" ht="4.5" customHeight="1"/>
    <row r="20" spans="2:12" ht="12.75">
      <c r="B20" t="s">
        <v>15</v>
      </c>
      <c r="C20" s="2"/>
      <c r="D20" s="2"/>
      <c r="L20"/>
    </row>
  </sheetData>
  <sheetProtection/>
  <mergeCells count="8">
    <mergeCell ref="A14:M14"/>
    <mergeCell ref="A8:M8"/>
    <mergeCell ref="H6:L6"/>
    <mergeCell ref="A1:M1"/>
    <mergeCell ref="B6:C6"/>
    <mergeCell ref="D6:F6"/>
    <mergeCell ref="A6:A7"/>
    <mergeCell ref="G6:G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2009-09-25T11:12:30Z</cp:lastPrinted>
  <dcterms:created xsi:type="dcterms:W3CDTF">2008-08-19T10:55:55Z</dcterms:created>
  <dcterms:modified xsi:type="dcterms:W3CDTF">2010-05-17T09:38:46Z</dcterms:modified>
  <cp:category/>
  <cp:version/>
  <cp:contentType/>
  <cp:contentStatus/>
</cp:coreProperties>
</file>